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_beare\Desktop\"/>
    </mc:Choice>
  </mc:AlternateContent>
  <bookViews>
    <workbookView xWindow="360" yWindow="15" windowWidth="17145" windowHeight="8025" activeTab="2"/>
  </bookViews>
  <sheets>
    <sheet name="account_creation" sheetId="1" r:id="rId1"/>
    <sheet name="Domain" sheetId="2" r:id="rId2"/>
    <sheet name="Instructions" sheetId="3" r:id="rId3"/>
  </sheets>
  <calcPr calcId="152511"/>
</workbook>
</file>

<file path=xl/calcChain.xml><?xml version="1.0" encoding="utf-8"?>
<calcChain xmlns="http://schemas.openxmlformats.org/spreadsheetml/2006/main">
  <c r="K46" i="1" l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  <c r="D21" i="1" l="1"/>
  <c r="F21" i="1" s="1"/>
  <c r="E21" i="1"/>
  <c r="G21" i="1" s="1"/>
  <c r="H21" i="1" s="1"/>
  <c r="I21" i="1"/>
  <c r="D22" i="1"/>
  <c r="F22" i="1" s="1"/>
  <c r="E22" i="1"/>
  <c r="G22" i="1" s="1"/>
  <c r="H22" i="1" s="1"/>
  <c r="I22" i="1"/>
  <c r="L22" i="1" s="1"/>
  <c r="D23" i="1"/>
  <c r="F23" i="1" s="1"/>
  <c r="E23" i="1"/>
  <c r="G23" i="1" s="1"/>
  <c r="H23" i="1" s="1"/>
  <c r="I23" i="1"/>
  <c r="L23" i="1" s="1"/>
  <c r="D24" i="1"/>
  <c r="F24" i="1" s="1"/>
  <c r="E24" i="1"/>
  <c r="G24" i="1" s="1"/>
  <c r="H24" i="1" s="1"/>
  <c r="I24" i="1"/>
  <c r="L24" i="1" s="1"/>
  <c r="D25" i="1"/>
  <c r="F25" i="1" s="1"/>
  <c r="E25" i="1"/>
  <c r="G25" i="1" s="1"/>
  <c r="H25" i="1" s="1"/>
  <c r="I25" i="1"/>
  <c r="L25" i="1" s="1"/>
  <c r="D26" i="1"/>
  <c r="F26" i="1" s="1"/>
  <c r="E26" i="1"/>
  <c r="G26" i="1" s="1"/>
  <c r="H26" i="1" s="1"/>
  <c r="I26" i="1"/>
  <c r="L26" i="1" s="1"/>
  <c r="D27" i="1"/>
  <c r="F27" i="1" s="1"/>
  <c r="E27" i="1"/>
  <c r="G27" i="1" s="1"/>
  <c r="H27" i="1" s="1"/>
  <c r="I27" i="1"/>
  <c r="L27" i="1" s="1"/>
  <c r="D28" i="1"/>
  <c r="F28" i="1" s="1"/>
  <c r="E28" i="1"/>
  <c r="G28" i="1" s="1"/>
  <c r="H28" i="1" s="1"/>
  <c r="I28" i="1"/>
  <c r="D29" i="1"/>
  <c r="F29" i="1" s="1"/>
  <c r="E29" i="1"/>
  <c r="G29" i="1" s="1"/>
  <c r="H29" i="1" s="1"/>
  <c r="I29" i="1"/>
  <c r="L29" i="1" s="1"/>
  <c r="D30" i="1"/>
  <c r="F30" i="1" s="1"/>
  <c r="E30" i="1"/>
  <c r="G30" i="1" s="1"/>
  <c r="H30" i="1" s="1"/>
  <c r="I30" i="1"/>
  <c r="L30" i="1" s="1"/>
  <c r="D31" i="1"/>
  <c r="F31" i="1" s="1"/>
  <c r="E31" i="1"/>
  <c r="G31" i="1" s="1"/>
  <c r="H31" i="1" s="1"/>
  <c r="I31" i="1"/>
  <c r="L31" i="1" s="1"/>
  <c r="D32" i="1"/>
  <c r="F32" i="1" s="1"/>
  <c r="E32" i="1"/>
  <c r="G32" i="1"/>
  <c r="H32" i="1" s="1"/>
  <c r="I32" i="1"/>
  <c r="L32" i="1" s="1"/>
  <c r="D33" i="1"/>
  <c r="E33" i="1"/>
  <c r="G33" i="1" s="1"/>
  <c r="H33" i="1" s="1"/>
  <c r="F33" i="1"/>
  <c r="I33" i="1"/>
  <c r="L33" i="1" s="1"/>
  <c r="D34" i="1"/>
  <c r="F34" i="1" s="1"/>
  <c r="E34" i="1"/>
  <c r="G34" i="1" s="1"/>
  <c r="H34" i="1" s="1"/>
  <c r="I34" i="1"/>
  <c r="L34" i="1" s="1"/>
  <c r="D35" i="1"/>
  <c r="F35" i="1" s="1"/>
  <c r="E35" i="1"/>
  <c r="G35" i="1" s="1"/>
  <c r="H35" i="1" s="1"/>
  <c r="I35" i="1"/>
  <c r="L35" i="1" s="1"/>
  <c r="D36" i="1"/>
  <c r="F36" i="1" s="1"/>
  <c r="E36" i="1"/>
  <c r="G36" i="1" s="1"/>
  <c r="H36" i="1" s="1"/>
  <c r="I36" i="1"/>
  <c r="L36" i="1" s="1"/>
  <c r="D37" i="1"/>
  <c r="F37" i="1" s="1"/>
  <c r="E37" i="1"/>
  <c r="G37" i="1" s="1"/>
  <c r="H37" i="1" s="1"/>
  <c r="I37" i="1"/>
  <c r="L37" i="1" s="1"/>
  <c r="D38" i="1"/>
  <c r="F38" i="1" s="1"/>
  <c r="E38" i="1"/>
  <c r="G38" i="1" s="1"/>
  <c r="H38" i="1" s="1"/>
  <c r="I38" i="1"/>
  <c r="L38" i="1" s="1"/>
  <c r="D39" i="1"/>
  <c r="F39" i="1" s="1"/>
  <c r="E39" i="1"/>
  <c r="G39" i="1" s="1"/>
  <c r="H39" i="1" s="1"/>
  <c r="I39" i="1"/>
  <c r="L39" i="1" s="1"/>
  <c r="D40" i="1"/>
  <c r="F40" i="1" s="1"/>
  <c r="E40" i="1"/>
  <c r="G40" i="1" s="1"/>
  <c r="H40" i="1" s="1"/>
  <c r="I40" i="1"/>
  <c r="L40" i="1" s="1"/>
  <c r="D41" i="1"/>
  <c r="F41" i="1" s="1"/>
  <c r="E41" i="1"/>
  <c r="G41" i="1" s="1"/>
  <c r="H41" i="1" s="1"/>
  <c r="I41" i="1"/>
  <c r="L41" i="1" s="1"/>
  <c r="D42" i="1"/>
  <c r="F42" i="1" s="1"/>
  <c r="E42" i="1"/>
  <c r="G42" i="1" s="1"/>
  <c r="H42" i="1" s="1"/>
  <c r="I42" i="1"/>
  <c r="L42" i="1" s="1"/>
  <c r="D43" i="1"/>
  <c r="F43" i="1" s="1"/>
  <c r="E43" i="1"/>
  <c r="G43" i="1" s="1"/>
  <c r="H43" i="1" s="1"/>
  <c r="I43" i="1"/>
  <c r="L43" i="1" s="1"/>
  <c r="D44" i="1"/>
  <c r="F44" i="1" s="1"/>
  <c r="E44" i="1"/>
  <c r="G44" i="1" s="1"/>
  <c r="H44" i="1" s="1"/>
  <c r="I44" i="1"/>
  <c r="L44" i="1" s="1"/>
  <c r="D45" i="1"/>
  <c r="F45" i="1" s="1"/>
  <c r="E45" i="1"/>
  <c r="G45" i="1" s="1"/>
  <c r="H45" i="1" s="1"/>
  <c r="I45" i="1"/>
  <c r="L45" i="1" s="1"/>
  <c r="D46" i="1"/>
  <c r="F46" i="1" s="1"/>
  <c r="E46" i="1"/>
  <c r="G46" i="1" s="1"/>
  <c r="H46" i="1" s="1"/>
  <c r="I46" i="1"/>
  <c r="L46" i="1" s="1"/>
  <c r="L21" i="1" l="1"/>
  <c r="M21" i="1" s="1"/>
  <c r="L28" i="1"/>
  <c r="M28" i="1" s="1"/>
  <c r="M32" i="1"/>
  <c r="M40" i="1"/>
  <c r="M44" i="1"/>
  <c r="M36" i="1"/>
  <c r="M45" i="1"/>
  <c r="M41" i="1"/>
  <c r="M37" i="1"/>
  <c r="M33" i="1"/>
  <c r="M29" i="1"/>
  <c r="M26" i="1"/>
  <c r="M46" i="1"/>
  <c r="M42" i="1"/>
  <c r="M39" i="1"/>
  <c r="M35" i="1"/>
  <c r="M30" i="1"/>
  <c r="M24" i="1"/>
  <c r="M23" i="1"/>
  <c r="M22" i="1"/>
  <c r="M27" i="1"/>
  <c r="M43" i="1"/>
  <c r="M38" i="1"/>
  <c r="M34" i="1"/>
  <c r="M31" i="1"/>
  <c r="M25" i="1"/>
  <c r="D3" i="1"/>
  <c r="F3" i="1" s="1"/>
  <c r="E3" i="1"/>
  <c r="G3" i="1" s="1"/>
  <c r="H3" i="1" s="1"/>
  <c r="I3" i="1"/>
  <c r="L3" i="1" s="1"/>
  <c r="D4" i="1"/>
  <c r="F4" i="1" s="1"/>
  <c r="E4" i="1"/>
  <c r="G4" i="1" s="1"/>
  <c r="H4" i="1" s="1"/>
  <c r="I4" i="1"/>
  <c r="L4" i="1" s="1"/>
  <c r="D5" i="1"/>
  <c r="F5" i="1" s="1"/>
  <c r="E5" i="1"/>
  <c r="G5" i="1" s="1"/>
  <c r="H5" i="1" s="1"/>
  <c r="I5" i="1"/>
  <c r="L5" i="1" s="1"/>
  <c r="D6" i="1"/>
  <c r="F6" i="1" s="1"/>
  <c r="E6" i="1"/>
  <c r="G6" i="1" s="1"/>
  <c r="H6" i="1" s="1"/>
  <c r="I6" i="1"/>
  <c r="L6" i="1" s="1"/>
  <c r="D7" i="1"/>
  <c r="F7" i="1" s="1"/>
  <c r="E7" i="1"/>
  <c r="G7" i="1" s="1"/>
  <c r="H7" i="1" s="1"/>
  <c r="I7" i="1"/>
  <c r="L7" i="1" s="1"/>
  <c r="D8" i="1"/>
  <c r="F8" i="1" s="1"/>
  <c r="E8" i="1"/>
  <c r="G8" i="1" s="1"/>
  <c r="H8" i="1" s="1"/>
  <c r="I8" i="1"/>
  <c r="L8" i="1" s="1"/>
  <c r="D9" i="1"/>
  <c r="F9" i="1" s="1"/>
  <c r="E9" i="1"/>
  <c r="G9" i="1" s="1"/>
  <c r="H9" i="1" s="1"/>
  <c r="I9" i="1"/>
  <c r="L9" i="1" s="1"/>
  <c r="D10" i="1"/>
  <c r="F10" i="1" s="1"/>
  <c r="E10" i="1"/>
  <c r="G10" i="1" s="1"/>
  <c r="H10" i="1" s="1"/>
  <c r="I10" i="1"/>
  <c r="L10" i="1" s="1"/>
  <c r="D11" i="1"/>
  <c r="F11" i="1" s="1"/>
  <c r="E11" i="1"/>
  <c r="G11" i="1" s="1"/>
  <c r="H11" i="1" s="1"/>
  <c r="I11" i="1"/>
  <c r="L11" i="1" s="1"/>
  <c r="D12" i="1"/>
  <c r="F12" i="1" s="1"/>
  <c r="E12" i="1"/>
  <c r="G12" i="1" s="1"/>
  <c r="H12" i="1" s="1"/>
  <c r="I12" i="1"/>
  <c r="L12" i="1" s="1"/>
  <c r="D13" i="1"/>
  <c r="F13" i="1" s="1"/>
  <c r="E13" i="1"/>
  <c r="G13" i="1" s="1"/>
  <c r="H13" i="1" s="1"/>
  <c r="I13" i="1"/>
  <c r="L13" i="1" s="1"/>
  <c r="D14" i="1"/>
  <c r="F14" i="1" s="1"/>
  <c r="E14" i="1"/>
  <c r="G14" i="1" s="1"/>
  <c r="H14" i="1" s="1"/>
  <c r="I14" i="1"/>
  <c r="L14" i="1" s="1"/>
  <c r="D15" i="1"/>
  <c r="F15" i="1" s="1"/>
  <c r="E15" i="1"/>
  <c r="G15" i="1" s="1"/>
  <c r="H15" i="1" s="1"/>
  <c r="I15" i="1"/>
  <c r="L15" i="1" s="1"/>
  <c r="D16" i="1"/>
  <c r="F16" i="1" s="1"/>
  <c r="E16" i="1"/>
  <c r="G16" i="1" s="1"/>
  <c r="H16" i="1" s="1"/>
  <c r="I16" i="1"/>
  <c r="L16" i="1" s="1"/>
  <c r="D17" i="1"/>
  <c r="F17" i="1" s="1"/>
  <c r="E17" i="1"/>
  <c r="G17" i="1" s="1"/>
  <c r="H17" i="1" s="1"/>
  <c r="I17" i="1"/>
  <c r="L17" i="1" s="1"/>
  <c r="D18" i="1"/>
  <c r="F18" i="1" s="1"/>
  <c r="E18" i="1"/>
  <c r="G18" i="1" s="1"/>
  <c r="H18" i="1" s="1"/>
  <c r="I18" i="1"/>
  <c r="L18" i="1" s="1"/>
  <c r="D19" i="1"/>
  <c r="F19" i="1" s="1"/>
  <c r="E19" i="1"/>
  <c r="G19" i="1" s="1"/>
  <c r="H19" i="1" s="1"/>
  <c r="I19" i="1"/>
  <c r="L19" i="1" s="1"/>
  <c r="D20" i="1"/>
  <c r="F20" i="1" s="1"/>
  <c r="E20" i="1"/>
  <c r="G20" i="1" s="1"/>
  <c r="H20" i="1" s="1"/>
  <c r="I20" i="1"/>
  <c r="L20" i="1" s="1"/>
  <c r="D2" i="1"/>
  <c r="F2" i="1" s="1"/>
  <c r="E2" i="1"/>
  <c r="G2" i="1" s="1"/>
  <c r="H2" i="1" s="1"/>
  <c r="I2" i="1"/>
  <c r="L2" i="1" s="1"/>
  <c r="M8" i="1" l="1"/>
  <c r="M6" i="1"/>
  <c r="M9" i="1"/>
  <c r="M16" i="1"/>
  <c r="M11" i="1"/>
  <c r="M2" i="1"/>
  <c r="M20" i="1"/>
  <c r="M18" i="1"/>
  <c r="M14" i="1"/>
  <c r="M7" i="1"/>
  <c r="M4" i="1"/>
  <c r="M3" i="1"/>
  <c r="M19" i="1"/>
  <c r="M17" i="1"/>
  <c r="M15" i="1"/>
  <c r="M13" i="1"/>
  <c r="M12" i="1"/>
  <c r="M10" i="1"/>
  <c r="M5" i="1"/>
</calcChain>
</file>

<file path=xl/sharedStrings.xml><?xml version="1.0" encoding="utf-8"?>
<sst xmlns="http://schemas.openxmlformats.org/spreadsheetml/2006/main" count="67" uniqueCount="22">
  <si>
    <t>DN</t>
  </si>
  <si>
    <t>UPN</t>
  </si>
  <si>
    <t>Password</t>
  </si>
  <si>
    <t>First</t>
  </si>
  <si>
    <t>Last</t>
  </si>
  <si>
    <t>DRN Username</t>
  </si>
  <si>
    <t>Description</t>
  </si>
  <si>
    <t>Firstname</t>
  </si>
  <si>
    <t>Lastname</t>
  </si>
  <si>
    <t>Username</t>
  </si>
  <si>
    <t>MemberOf</t>
  </si>
  <si>
    <t>Copy below into batch file</t>
  </si>
  <si>
    <t>Domain Name</t>
  </si>
  <si>
    <t>Check ouput in c:\temp\AD_Creation_Result_V1.txt</t>
  </si>
  <si>
    <t>Copy the code in column M into a batch file and run it in the required environment</t>
  </si>
  <si>
    <t>Add the Domain's NETBIOS name to the cell in Worksheet 'Domain' column A</t>
  </si>
  <si>
    <t>Insert_Password_Here</t>
  </si>
  <si>
    <t>test</t>
  </si>
  <si>
    <t>The password for the account is contained in hidden column C</t>
  </si>
  <si>
    <t>Add the user's username to the cell in column A</t>
  </si>
  <si>
    <t>Add the job number to the cell in column B</t>
  </si>
  <si>
    <t>Adjust the values in columns J,K and L as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</si>
</sst>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1" fillId="2" borderId="0" xfId="1"/>
    <xf numFmtId="0" fontId="3" fillId="2" borderId="0" xfId="1" applyFont="1"/>
    <xf numFmtId="0" fontId="2" fillId="0" borderId="0" xfId="0" applyFont="1"/>
    <xf numFmtId="0" fontId="4" fillId="3" borderId="0" xfId="2"/>
    <xf numFmtId="0" fontId="5" fillId="3" borderId="0" xfId="2" applyFont="1"/>
    <xf numFmtId="0" fontId="0" fillId="0" borderId="0" xfId="0"/>
    <xf numFmtId="0" fontId="1" fillId="2" borderId="0" xfId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workbookViewId="0">
      <selection activeCell="D45" sqref="D45"/>
    </sheetView>
  </sheetViews>
  <sheetFormatPr defaultRowHeight="15" x14ac:dyDescent="0.25"/>
  <cols>
    <col min="1" max="1" width="21.42578125" style="1" customWidth="1"/>
    <col min="2" max="2" width="21.7109375" style="1" customWidth="1"/>
    <col min="3" max="3" width="30.28515625" hidden="1" customWidth="1"/>
    <col min="4" max="4" width="13.5703125" customWidth="1"/>
    <col min="5" max="6" width="13.42578125" customWidth="1"/>
    <col min="7" max="7" width="13.42578125" hidden="1" customWidth="1"/>
    <col min="8" max="8" width="13.42578125" customWidth="1"/>
    <col min="9" max="9" width="21.42578125" bestFit="1" customWidth="1"/>
    <col min="10" max="10" width="55.28515625" customWidth="1"/>
    <col min="11" max="11" width="14.7109375" bestFit="1" customWidth="1"/>
    <col min="12" max="12" width="61.7109375" bestFit="1" customWidth="1"/>
    <col min="13" max="13" width="72.5703125" style="4" customWidth="1"/>
  </cols>
  <sheetData>
    <row r="1" spans="1:13" s="3" customFormat="1" x14ac:dyDescent="0.25">
      <c r="A1" s="2" t="s">
        <v>5</v>
      </c>
      <c r="B1" s="2" t="s">
        <v>6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8</v>
      </c>
      <c r="H1" s="3" t="s">
        <v>8</v>
      </c>
      <c r="I1" s="3" t="s">
        <v>9</v>
      </c>
      <c r="J1" s="3" t="s">
        <v>10</v>
      </c>
      <c r="K1" s="3" t="s">
        <v>1</v>
      </c>
      <c r="L1" s="3" t="s">
        <v>0</v>
      </c>
      <c r="M1" s="5" t="s">
        <v>11</v>
      </c>
    </row>
    <row r="2" spans="1:13" x14ac:dyDescent="0.25">
      <c r="A2" s="7"/>
      <c r="C2" t="s">
        <v>16</v>
      </c>
      <c r="D2" t="e">
        <f>LEFT($A2,FIND(".",$A2)-1)</f>
        <v>#VALUE!</v>
      </c>
      <c r="E2" t="e">
        <f>MID($A2,FIND(".",$A2)+1,LEN($A2))</f>
        <v>#VALUE!</v>
      </c>
      <c r="F2" t="e">
        <f>REPLACE(D2,1,1,UPPER(LEFT(D2,1)))</f>
        <v>#VALUE!</v>
      </c>
      <c r="G2" t="e">
        <f>REPLACE(E2,1,1,UPPER(LEFT(E2,1)))</f>
        <v>#VALUE!</v>
      </c>
      <c r="H2" t="e">
        <f>SUBSTITUTE( SUBSTITUTE( SUBSTITUTE( SUBSTITUTE( SUBSTITUTE( SUBSTITUTE( SUBSTITUTE( SUBSTITUTE(G2,"1",""),"2",""), "3",""),"4",""),"5",""), "6",""),"7",""),"8","")</f>
        <v>#VALUE!</v>
      </c>
      <c r="I2">
        <f>IF(LEN(A2)&lt;=20,A2,IF(MIN(FIND({0,1,2,3,4,5,6,7,8,9},A2&amp;"0123456789"))&lt;=LEN(A2),LEFT(A2,19) &amp; RIGHT(A2,1),LEFT(A2,20)))</f>
        <v>0</v>
      </c>
      <c r="J2" t="str">
        <f>"""CN=Domain Admins,CN=Users,DC="&amp;Domain!$A$2&amp;",DC=com,DC=au"""</f>
        <v>"CN=Domain Admins,CN=Users,DC=test,DC=com,DC=au"</v>
      </c>
      <c r="K2" t="str">
        <f>""&amp;Domain!$A$2&amp;".com.au"</f>
        <v>test.com.au</v>
      </c>
      <c r="L2" t="str">
        <f>"CN="&amp;I2&amp;",OU="&amp;Domain!$A$2&amp;",DC="&amp;Domain!$A$2&amp;",DC=com,DC=au"</f>
        <v>CN=0,OU=test,DC=test,DC=com,DC=au</v>
      </c>
      <c r="M2" s="4" t="e">
        <f t="shared" ref="M2:M20" si="0">"dsadd user "&amp;L2&amp;" -samid "&amp;I2&amp;" -upn "&amp;I2&amp;"@"&amp;K2&amp;" -disabled no -pwd "&amp;C2&amp;" -mustchpwd yes -desc "&amp;B2&amp;" -memberof "&amp;J2&amp;" -fn "&amp;D2&amp;" -ln "&amp;H2&amp;" &gt;&gt; c:\temp\AD_Creation_Result_V1.txt 2&gt;&amp;1"</f>
        <v>#VALUE!</v>
      </c>
    </row>
    <row r="3" spans="1:13" x14ac:dyDescent="0.25">
      <c r="A3" s="7"/>
      <c r="C3" s="6" t="s">
        <v>16</v>
      </c>
      <c r="D3" t="e">
        <f t="shared" ref="D3:D46" si="1">LEFT($A3,FIND(".",$A3)-1)</f>
        <v>#VALUE!</v>
      </c>
      <c r="E3" t="e">
        <f t="shared" ref="E3:E46" si="2">MID($A3,FIND(".",$A3)+1,LEN($A3))</f>
        <v>#VALUE!</v>
      </c>
      <c r="F3" t="e">
        <f t="shared" ref="F3:F46" si="3">REPLACE(D3,1,1,UPPER(LEFT(D3,1)))</f>
        <v>#VALUE!</v>
      </c>
      <c r="G3" t="e">
        <f t="shared" ref="G3:G46" si="4">REPLACE(E3,1,1,UPPER(LEFT(E3,1)))</f>
        <v>#VALUE!</v>
      </c>
      <c r="H3" t="e">
        <f t="shared" ref="H3:H46" si="5">SUBSTITUTE( SUBSTITUTE( SUBSTITUTE( SUBSTITUTE( SUBSTITUTE( SUBSTITUTE( SUBSTITUTE( SUBSTITUTE(G3,"1",""),"2",""), "3",""),"4",""),"5",""), "6",""),"7",""),"8","")</f>
        <v>#VALUE!</v>
      </c>
      <c r="I3">
        <f>IF(LEN(A3)&lt;=20,A3,IF(MIN(FIND({0,1,2,3,4,5,6,7,8,9},A3&amp;"0123456789"))&lt;=LEN(A3),LEFT(A3,19) &amp; RIGHT(A3,1),LEFT(A3,20)))</f>
        <v>0</v>
      </c>
      <c r="J3" t="str">
        <f>"""CN=Domain Admins,CN=Users,DC="&amp;Domain!$A$2&amp;",DC=com,DC=au"""</f>
        <v>"CN=Domain Admins,CN=Users,DC=test,DC=com,DC=au"</v>
      </c>
      <c r="K3" t="str">
        <f>""&amp;Domain!$A$2&amp;".com.au"</f>
        <v>test.com.au</v>
      </c>
      <c r="L3" s="6" t="str">
        <f>"CN="&amp;I3&amp;",OU="&amp;Domain!$A$2&amp;",DC="&amp;Domain!$A$2&amp;",DC=com,DC=au"</f>
        <v>CN=0,OU=test,DC=test,DC=com,DC=au</v>
      </c>
      <c r="M3" s="4" t="e">
        <f t="shared" si="0"/>
        <v>#VALUE!</v>
      </c>
    </row>
    <row r="4" spans="1:13" x14ac:dyDescent="0.25">
      <c r="A4" s="7"/>
      <c r="C4" s="6" t="s">
        <v>16</v>
      </c>
      <c r="D4" t="e">
        <f t="shared" si="1"/>
        <v>#VALUE!</v>
      </c>
      <c r="E4" t="e">
        <f t="shared" si="2"/>
        <v>#VALUE!</v>
      </c>
      <c r="F4" t="e">
        <f t="shared" si="3"/>
        <v>#VALUE!</v>
      </c>
      <c r="G4" t="e">
        <f t="shared" si="4"/>
        <v>#VALUE!</v>
      </c>
      <c r="H4" t="e">
        <f t="shared" si="5"/>
        <v>#VALUE!</v>
      </c>
      <c r="I4">
        <f>IF(LEN(A4)&lt;=20,A4,IF(MIN(FIND({0,1,2,3,4,5,6,7,8,9},A4&amp;"0123456789"))&lt;=LEN(A4),LEFT(A4,19) &amp; RIGHT(A4,1),LEFT(A4,20)))</f>
        <v>0</v>
      </c>
      <c r="J4" t="str">
        <f>"""CN=Domain Admins,CN=Users,DC="&amp;Domain!$A$2&amp;",DC=com,DC=au"""</f>
        <v>"CN=Domain Admins,CN=Users,DC=test,DC=com,DC=au"</v>
      </c>
      <c r="K4" t="str">
        <f>""&amp;Domain!$A$2&amp;".com.au"</f>
        <v>test.com.au</v>
      </c>
      <c r="L4" s="6" t="str">
        <f>"CN="&amp;I4&amp;",OU="&amp;Domain!$A$2&amp;",DC="&amp;Domain!$A$2&amp;",DC=com,DC=au"</f>
        <v>CN=0,OU=test,DC=test,DC=com,DC=au</v>
      </c>
      <c r="M4" s="4" t="e">
        <f t="shared" si="0"/>
        <v>#VALUE!</v>
      </c>
    </row>
    <row r="5" spans="1:13" x14ac:dyDescent="0.25">
      <c r="A5" s="7"/>
      <c r="C5" s="6" t="s">
        <v>16</v>
      </c>
      <c r="D5" t="e">
        <f t="shared" si="1"/>
        <v>#VALUE!</v>
      </c>
      <c r="E5" t="e">
        <f t="shared" si="2"/>
        <v>#VALUE!</v>
      </c>
      <c r="F5" t="e">
        <f t="shared" si="3"/>
        <v>#VALUE!</v>
      </c>
      <c r="G5" t="e">
        <f t="shared" si="4"/>
        <v>#VALUE!</v>
      </c>
      <c r="H5" t="e">
        <f t="shared" si="5"/>
        <v>#VALUE!</v>
      </c>
      <c r="I5">
        <f>IF(LEN(A5)&lt;=20,A5,IF(MIN(FIND({0,1,2,3,4,5,6,7,8,9},A5&amp;"0123456789"))&lt;=LEN(A5),LEFT(A5,19) &amp; RIGHT(A5,1),LEFT(A5,20)))</f>
        <v>0</v>
      </c>
      <c r="J5" t="str">
        <f>"""CN=Domain Admins,CN=Users,DC="&amp;Domain!$A$2&amp;",DC=com,DC=au"""</f>
        <v>"CN=Domain Admins,CN=Users,DC=test,DC=com,DC=au"</v>
      </c>
      <c r="K5" t="str">
        <f>""&amp;Domain!$A$2&amp;".com.au"</f>
        <v>test.com.au</v>
      </c>
      <c r="L5" s="6" t="str">
        <f>"CN="&amp;I5&amp;",OU="&amp;Domain!$A$2&amp;",DC="&amp;Domain!$A$2&amp;",DC=com,DC=au"</f>
        <v>CN=0,OU=test,DC=test,DC=com,DC=au</v>
      </c>
      <c r="M5" s="4" t="e">
        <f t="shared" si="0"/>
        <v>#VALUE!</v>
      </c>
    </row>
    <row r="6" spans="1:13" x14ac:dyDescent="0.25">
      <c r="A6" s="7"/>
      <c r="C6" s="6" t="s">
        <v>16</v>
      </c>
      <c r="D6" t="e">
        <f t="shared" si="1"/>
        <v>#VALUE!</v>
      </c>
      <c r="E6" t="e">
        <f t="shared" si="2"/>
        <v>#VALUE!</v>
      </c>
      <c r="F6" t="e">
        <f t="shared" si="3"/>
        <v>#VALUE!</v>
      </c>
      <c r="G6" t="e">
        <f t="shared" si="4"/>
        <v>#VALUE!</v>
      </c>
      <c r="H6" t="e">
        <f t="shared" si="5"/>
        <v>#VALUE!</v>
      </c>
      <c r="I6">
        <f>IF(LEN(A6)&lt;=20,A6,IF(MIN(FIND({0,1,2,3,4,5,6,7,8,9},A6&amp;"0123456789"))&lt;=LEN(A6),LEFT(A6,19) &amp; RIGHT(A6,1),LEFT(A6,20)))</f>
        <v>0</v>
      </c>
      <c r="J6" t="str">
        <f>"""CN=Domain Admins,CN=Users,DC="&amp;Domain!$A$2&amp;",DC=com,DC=au"""</f>
        <v>"CN=Domain Admins,CN=Users,DC=test,DC=com,DC=au"</v>
      </c>
      <c r="K6" t="str">
        <f>""&amp;Domain!$A$2&amp;".com.au"</f>
        <v>test.com.au</v>
      </c>
      <c r="L6" s="6" t="str">
        <f>"CN="&amp;I6&amp;",OU="&amp;Domain!$A$2&amp;",DC="&amp;Domain!$A$2&amp;",DC=com,DC=au"</f>
        <v>CN=0,OU=test,DC=test,DC=com,DC=au</v>
      </c>
      <c r="M6" s="4" t="e">
        <f t="shared" si="0"/>
        <v>#VALUE!</v>
      </c>
    </row>
    <row r="7" spans="1:13" x14ac:dyDescent="0.25">
      <c r="A7" s="7"/>
      <c r="C7" s="6" t="s">
        <v>16</v>
      </c>
      <c r="D7" t="e">
        <f t="shared" si="1"/>
        <v>#VALUE!</v>
      </c>
      <c r="E7" t="e">
        <f t="shared" si="2"/>
        <v>#VALUE!</v>
      </c>
      <c r="F7" t="e">
        <f t="shared" si="3"/>
        <v>#VALUE!</v>
      </c>
      <c r="G7" t="e">
        <f t="shared" si="4"/>
        <v>#VALUE!</v>
      </c>
      <c r="H7" t="e">
        <f t="shared" si="5"/>
        <v>#VALUE!</v>
      </c>
      <c r="I7">
        <f>IF(LEN(A7)&lt;=20,A7,IF(MIN(FIND({0,1,2,3,4,5,6,7,8,9},A7&amp;"0123456789"))&lt;=LEN(A7),LEFT(A7,19) &amp; RIGHT(A7,1),LEFT(A7,20)))</f>
        <v>0</v>
      </c>
      <c r="J7" t="str">
        <f>"""CN=Domain Admins,CN=Users,DC="&amp;Domain!$A$2&amp;",DC=com,DC=au"""</f>
        <v>"CN=Domain Admins,CN=Users,DC=test,DC=com,DC=au"</v>
      </c>
      <c r="K7" t="str">
        <f>""&amp;Domain!$A$2&amp;".com.au"</f>
        <v>test.com.au</v>
      </c>
      <c r="L7" s="6" t="str">
        <f>"CN="&amp;I7&amp;",OU="&amp;Domain!$A$2&amp;",DC="&amp;Domain!$A$2&amp;",DC=com,DC=au"</f>
        <v>CN=0,OU=test,DC=test,DC=com,DC=au</v>
      </c>
      <c r="M7" s="4" t="e">
        <f t="shared" si="0"/>
        <v>#VALUE!</v>
      </c>
    </row>
    <row r="8" spans="1:13" x14ac:dyDescent="0.25">
      <c r="A8" s="7"/>
      <c r="C8" s="6" t="s">
        <v>16</v>
      </c>
      <c r="D8" t="e">
        <f t="shared" si="1"/>
        <v>#VALUE!</v>
      </c>
      <c r="E8" t="e">
        <f t="shared" si="2"/>
        <v>#VALUE!</v>
      </c>
      <c r="F8" t="e">
        <f t="shared" si="3"/>
        <v>#VALUE!</v>
      </c>
      <c r="G8" t="e">
        <f t="shared" si="4"/>
        <v>#VALUE!</v>
      </c>
      <c r="H8" t="e">
        <f t="shared" si="5"/>
        <v>#VALUE!</v>
      </c>
      <c r="I8">
        <f>IF(LEN(A8)&lt;=20,A8,IF(MIN(FIND({0,1,2,3,4,5,6,7,8,9},A8&amp;"0123456789"))&lt;=LEN(A8),LEFT(A8,19) &amp; RIGHT(A8,1),LEFT(A8,20)))</f>
        <v>0</v>
      </c>
      <c r="J8" t="str">
        <f>"""CN=Domain Admins,CN=Users,DC="&amp;Domain!$A$2&amp;",DC=com,DC=au"""</f>
        <v>"CN=Domain Admins,CN=Users,DC=test,DC=com,DC=au"</v>
      </c>
      <c r="K8" t="str">
        <f>""&amp;Domain!$A$2&amp;".com.au"</f>
        <v>test.com.au</v>
      </c>
      <c r="L8" s="6" t="str">
        <f>"CN="&amp;I8&amp;",OU="&amp;Domain!$A$2&amp;",DC="&amp;Domain!$A$2&amp;",DC=com,DC=au"</f>
        <v>CN=0,OU=test,DC=test,DC=com,DC=au</v>
      </c>
      <c r="M8" s="4" t="e">
        <f t="shared" si="0"/>
        <v>#VALUE!</v>
      </c>
    </row>
    <row r="9" spans="1:13" x14ac:dyDescent="0.25">
      <c r="A9" s="7"/>
      <c r="C9" s="6" t="s">
        <v>16</v>
      </c>
      <c r="D9" t="e">
        <f t="shared" si="1"/>
        <v>#VALUE!</v>
      </c>
      <c r="E9" t="e">
        <f t="shared" si="2"/>
        <v>#VALUE!</v>
      </c>
      <c r="F9" t="e">
        <f t="shared" si="3"/>
        <v>#VALUE!</v>
      </c>
      <c r="G9" t="e">
        <f t="shared" si="4"/>
        <v>#VALUE!</v>
      </c>
      <c r="H9" t="e">
        <f t="shared" si="5"/>
        <v>#VALUE!</v>
      </c>
      <c r="I9">
        <f>IF(LEN(A9)&lt;=20,A9,IF(MIN(FIND({0,1,2,3,4,5,6,7,8,9},A9&amp;"0123456789"))&lt;=LEN(A9),LEFT(A9,19) &amp; RIGHT(A9,1),LEFT(A9,20)))</f>
        <v>0</v>
      </c>
      <c r="J9" t="str">
        <f>"""CN=Domain Admins,CN=Users,DC="&amp;Domain!$A$2&amp;",DC=com,DC=au"""</f>
        <v>"CN=Domain Admins,CN=Users,DC=test,DC=com,DC=au"</v>
      </c>
      <c r="K9" t="str">
        <f>""&amp;Domain!$A$2&amp;".com.au"</f>
        <v>test.com.au</v>
      </c>
      <c r="L9" s="6" t="str">
        <f>"CN="&amp;I9&amp;",OU="&amp;Domain!$A$2&amp;",DC="&amp;Domain!$A$2&amp;",DC=com,DC=au"</f>
        <v>CN=0,OU=test,DC=test,DC=com,DC=au</v>
      </c>
      <c r="M9" s="4" t="e">
        <f t="shared" si="0"/>
        <v>#VALUE!</v>
      </c>
    </row>
    <row r="10" spans="1:13" x14ac:dyDescent="0.25">
      <c r="A10" s="7"/>
      <c r="C10" s="6" t="s">
        <v>16</v>
      </c>
      <c r="D10" t="e">
        <f t="shared" si="1"/>
        <v>#VALUE!</v>
      </c>
      <c r="E10" t="e">
        <f t="shared" si="2"/>
        <v>#VALUE!</v>
      </c>
      <c r="F10" t="e">
        <f t="shared" si="3"/>
        <v>#VALUE!</v>
      </c>
      <c r="G10" t="e">
        <f t="shared" si="4"/>
        <v>#VALUE!</v>
      </c>
      <c r="H10" t="e">
        <f t="shared" si="5"/>
        <v>#VALUE!</v>
      </c>
      <c r="I10">
        <f>IF(LEN(A10)&lt;=20,A10,IF(MIN(FIND({0,1,2,3,4,5,6,7,8,9},A10&amp;"0123456789"))&lt;=LEN(A10),LEFT(A10,19) &amp; RIGHT(A10,1),LEFT(A10,20)))</f>
        <v>0</v>
      </c>
      <c r="J10" t="str">
        <f>"""CN=Domain Admins,CN=Users,DC="&amp;Domain!$A$2&amp;",DC=com,DC=au"""</f>
        <v>"CN=Domain Admins,CN=Users,DC=test,DC=com,DC=au"</v>
      </c>
      <c r="K10" t="str">
        <f>""&amp;Domain!$A$2&amp;".com.au"</f>
        <v>test.com.au</v>
      </c>
      <c r="L10" s="6" t="str">
        <f>"CN="&amp;I10&amp;",OU="&amp;Domain!$A$2&amp;",DC="&amp;Domain!$A$2&amp;",DC=com,DC=au"</f>
        <v>CN=0,OU=test,DC=test,DC=com,DC=au</v>
      </c>
      <c r="M10" s="4" t="e">
        <f t="shared" si="0"/>
        <v>#VALUE!</v>
      </c>
    </row>
    <row r="11" spans="1:13" x14ac:dyDescent="0.25">
      <c r="A11" s="7"/>
      <c r="C11" s="6" t="s">
        <v>16</v>
      </c>
      <c r="D11" t="e">
        <f t="shared" si="1"/>
        <v>#VALUE!</v>
      </c>
      <c r="E11" t="e">
        <f t="shared" si="2"/>
        <v>#VALUE!</v>
      </c>
      <c r="F11" t="e">
        <f t="shared" si="3"/>
        <v>#VALUE!</v>
      </c>
      <c r="G11" t="e">
        <f t="shared" si="4"/>
        <v>#VALUE!</v>
      </c>
      <c r="H11" t="e">
        <f t="shared" si="5"/>
        <v>#VALUE!</v>
      </c>
      <c r="I11">
        <f>IF(LEN(A11)&lt;=20,A11,IF(MIN(FIND({0,1,2,3,4,5,6,7,8,9},A11&amp;"0123456789"))&lt;=LEN(A11),LEFT(A11,19) &amp; RIGHT(A11,1),LEFT(A11,20)))</f>
        <v>0</v>
      </c>
      <c r="J11" t="str">
        <f>"""CN=Domain Admins,CN=Users,DC="&amp;Domain!$A$2&amp;",DC=com,DC=au"""</f>
        <v>"CN=Domain Admins,CN=Users,DC=test,DC=com,DC=au"</v>
      </c>
      <c r="K11" t="str">
        <f>""&amp;Domain!$A$2&amp;".com.au"</f>
        <v>test.com.au</v>
      </c>
      <c r="L11" s="6" t="str">
        <f>"CN="&amp;I11&amp;",OU="&amp;Domain!$A$2&amp;",DC="&amp;Domain!$A$2&amp;",DC=com,DC=au"</f>
        <v>CN=0,OU=test,DC=test,DC=com,DC=au</v>
      </c>
      <c r="M11" s="4" t="e">
        <f t="shared" si="0"/>
        <v>#VALUE!</v>
      </c>
    </row>
    <row r="12" spans="1:13" x14ac:dyDescent="0.25">
      <c r="A12" s="7"/>
      <c r="C12" s="6" t="s">
        <v>16</v>
      </c>
      <c r="D12" t="e">
        <f t="shared" si="1"/>
        <v>#VALUE!</v>
      </c>
      <c r="E12" t="e">
        <f t="shared" si="2"/>
        <v>#VALUE!</v>
      </c>
      <c r="F12" t="e">
        <f t="shared" si="3"/>
        <v>#VALUE!</v>
      </c>
      <c r="G12" t="e">
        <f t="shared" si="4"/>
        <v>#VALUE!</v>
      </c>
      <c r="H12" t="e">
        <f t="shared" si="5"/>
        <v>#VALUE!</v>
      </c>
      <c r="I12">
        <f>IF(LEN(A12)&lt;=20,A12,IF(MIN(FIND({0,1,2,3,4,5,6,7,8,9},A12&amp;"0123456789"))&lt;=LEN(A12),LEFT(A12,19) &amp; RIGHT(A12,1),LEFT(A12,20)))</f>
        <v>0</v>
      </c>
      <c r="J12" t="str">
        <f>"""CN=Domain Admins,CN=Users,DC="&amp;Domain!$A$2&amp;",DC=com,DC=au"""</f>
        <v>"CN=Domain Admins,CN=Users,DC=test,DC=com,DC=au"</v>
      </c>
      <c r="K12" t="str">
        <f>""&amp;Domain!$A$2&amp;".com.au"</f>
        <v>test.com.au</v>
      </c>
      <c r="L12" s="6" t="str">
        <f>"CN="&amp;I12&amp;",OU="&amp;Domain!$A$2&amp;",DC="&amp;Domain!$A$2&amp;",DC=com,DC=au"</f>
        <v>CN=0,OU=test,DC=test,DC=com,DC=au</v>
      </c>
      <c r="M12" s="4" t="e">
        <f t="shared" si="0"/>
        <v>#VALUE!</v>
      </c>
    </row>
    <row r="13" spans="1:13" x14ac:dyDescent="0.25">
      <c r="A13" s="7"/>
      <c r="C13" s="6" t="s">
        <v>16</v>
      </c>
      <c r="D13" t="e">
        <f t="shared" si="1"/>
        <v>#VALUE!</v>
      </c>
      <c r="E13" t="e">
        <f t="shared" si="2"/>
        <v>#VALUE!</v>
      </c>
      <c r="F13" t="e">
        <f t="shared" si="3"/>
        <v>#VALUE!</v>
      </c>
      <c r="G13" t="e">
        <f t="shared" si="4"/>
        <v>#VALUE!</v>
      </c>
      <c r="H13" t="e">
        <f t="shared" si="5"/>
        <v>#VALUE!</v>
      </c>
      <c r="I13">
        <f>IF(LEN(A13)&lt;=20,A13,IF(MIN(FIND({0,1,2,3,4,5,6,7,8,9},A13&amp;"0123456789"))&lt;=LEN(A13),LEFT(A13,19) &amp; RIGHT(A13,1),LEFT(A13,20)))</f>
        <v>0</v>
      </c>
      <c r="J13" t="str">
        <f>"""CN=Domain Admins,CN=Users,DC="&amp;Domain!$A$2&amp;",DC=com,DC=au"""</f>
        <v>"CN=Domain Admins,CN=Users,DC=test,DC=com,DC=au"</v>
      </c>
      <c r="K13" t="str">
        <f>""&amp;Domain!$A$2&amp;".com.au"</f>
        <v>test.com.au</v>
      </c>
      <c r="L13" s="6" t="str">
        <f>"CN="&amp;I13&amp;",OU="&amp;Domain!$A$2&amp;",DC="&amp;Domain!$A$2&amp;",DC=com,DC=au"</f>
        <v>CN=0,OU=test,DC=test,DC=com,DC=au</v>
      </c>
      <c r="M13" s="4" t="e">
        <f t="shared" si="0"/>
        <v>#VALUE!</v>
      </c>
    </row>
    <row r="14" spans="1:13" x14ac:dyDescent="0.25">
      <c r="A14" s="7"/>
      <c r="C14" s="6" t="s">
        <v>16</v>
      </c>
      <c r="D14" t="e">
        <f t="shared" si="1"/>
        <v>#VALUE!</v>
      </c>
      <c r="E14" t="e">
        <f t="shared" si="2"/>
        <v>#VALUE!</v>
      </c>
      <c r="F14" t="e">
        <f t="shared" si="3"/>
        <v>#VALUE!</v>
      </c>
      <c r="G14" t="e">
        <f t="shared" si="4"/>
        <v>#VALUE!</v>
      </c>
      <c r="H14" t="e">
        <f t="shared" si="5"/>
        <v>#VALUE!</v>
      </c>
      <c r="I14">
        <f>IF(LEN(A14)&lt;=20,A14,IF(MIN(FIND({0,1,2,3,4,5,6,7,8,9},A14&amp;"0123456789"))&lt;=LEN(A14),LEFT(A14,19) &amp; RIGHT(A14,1),LEFT(A14,20)))</f>
        <v>0</v>
      </c>
      <c r="J14" t="str">
        <f>"""CN=Domain Admins,CN=Users,DC="&amp;Domain!$A$2&amp;",DC=com,DC=au"""</f>
        <v>"CN=Domain Admins,CN=Users,DC=test,DC=com,DC=au"</v>
      </c>
      <c r="K14" t="str">
        <f>""&amp;Domain!$A$2&amp;".com.au"</f>
        <v>test.com.au</v>
      </c>
      <c r="L14" s="6" t="str">
        <f>"CN="&amp;I14&amp;",OU="&amp;Domain!$A$2&amp;",DC="&amp;Domain!$A$2&amp;",DC=com,DC=au"</f>
        <v>CN=0,OU=test,DC=test,DC=com,DC=au</v>
      </c>
      <c r="M14" s="4" t="e">
        <f t="shared" si="0"/>
        <v>#VALUE!</v>
      </c>
    </row>
    <row r="15" spans="1:13" x14ac:dyDescent="0.25">
      <c r="A15" s="7"/>
      <c r="C15" s="6" t="s">
        <v>16</v>
      </c>
      <c r="D15" t="e">
        <f t="shared" si="1"/>
        <v>#VALUE!</v>
      </c>
      <c r="E15" t="e">
        <f t="shared" si="2"/>
        <v>#VALUE!</v>
      </c>
      <c r="F15" t="e">
        <f t="shared" si="3"/>
        <v>#VALUE!</v>
      </c>
      <c r="G15" t="e">
        <f t="shared" si="4"/>
        <v>#VALUE!</v>
      </c>
      <c r="H15" t="e">
        <f t="shared" si="5"/>
        <v>#VALUE!</v>
      </c>
      <c r="I15">
        <f>IF(LEN(A15)&lt;=20,A15,IF(MIN(FIND({0,1,2,3,4,5,6,7,8,9},A15&amp;"0123456789"))&lt;=LEN(A15),LEFT(A15,19) &amp; RIGHT(A15,1),LEFT(A15,20)))</f>
        <v>0</v>
      </c>
      <c r="J15" t="str">
        <f>"""CN=Domain Admins,CN=Users,DC="&amp;Domain!$A$2&amp;",DC=com,DC=au"""</f>
        <v>"CN=Domain Admins,CN=Users,DC=test,DC=com,DC=au"</v>
      </c>
      <c r="K15" t="str">
        <f>""&amp;Domain!$A$2&amp;".com.au"</f>
        <v>test.com.au</v>
      </c>
      <c r="L15" s="6" t="str">
        <f>"CN="&amp;I15&amp;",OU="&amp;Domain!$A$2&amp;",DC="&amp;Domain!$A$2&amp;",DC=com,DC=au"</f>
        <v>CN=0,OU=test,DC=test,DC=com,DC=au</v>
      </c>
      <c r="M15" s="4" t="e">
        <f t="shared" si="0"/>
        <v>#VALUE!</v>
      </c>
    </row>
    <row r="16" spans="1:13" x14ac:dyDescent="0.25">
      <c r="A16" s="7"/>
      <c r="C16" s="6" t="s">
        <v>16</v>
      </c>
      <c r="D16" t="e">
        <f t="shared" si="1"/>
        <v>#VALUE!</v>
      </c>
      <c r="E16" t="e">
        <f t="shared" si="2"/>
        <v>#VALUE!</v>
      </c>
      <c r="F16" t="e">
        <f t="shared" si="3"/>
        <v>#VALUE!</v>
      </c>
      <c r="G16" t="e">
        <f t="shared" si="4"/>
        <v>#VALUE!</v>
      </c>
      <c r="H16" t="e">
        <f t="shared" si="5"/>
        <v>#VALUE!</v>
      </c>
      <c r="I16">
        <f>IF(LEN(A16)&lt;=20,A16,IF(MIN(FIND({0,1,2,3,4,5,6,7,8,9},A16&amp;"0123456789"))&lt;=LEN(A16),LEFT(A16,19) &amp; RIGHT(A16,1),LEFT(A16,20)))</f>
        <v>0</v>
      </c>
      <c r="J16" t="str">
        <f>"""CN=Domain Admins,CN=Users,DC="&amp;Domain!$A$2&amp;",DC=com,DC=au"""</f>
        <v>"CN=Domain Admins,CN=Users,DC=test,DC=com,DC=au"</v>
      </c>
      <c r="K16" t="str">
        <f>""&amp;Domain!$A$2&amp;".com.au"</f>
        <v>test.com.au</v>
      </c>
      <c r="L16" s="6" t="str">
        <f>"CN="&amp;I16&amp;",OU="&amp;Domain!$A$2&amp;",DC="&amp;Domain!$A$2&amp;",DC=com,DC=au"</f>
        <v>CN=0,OU=test,DC=test,DC=com,DC=au</v>
      </c>
      <c r="M16" s="4" t="e">
        <f t="shared" si="0"/>
        <v>#VALUE!</v>
      </c>
    </row>
    <row r="17" spans="1:13" x14ac:dyDescent="0.25">
      <c r="A17" s="7"/>
      <c r="C17" s="6" t="s">
        <v>16</v>
      </c>
      <c r="D17" t="e">
        <f t="shared" si="1"/>
        <v>#VALUE!</v>
      </c>
      <c r="E17" t="e">
        <f t="shared" si="2"/>
        <v>#VALUE!</v>
      </c>
      <c r="F17" t="e">
        <f t="shared" si="3"/>
        <v>#VALUE!</v>
      </c>
      <c r="G17" t="e">
        <f t="shared" si="4"/>
        <v>#VALUE!</v>
      </c>
      <c r="H17" t="e">
        <f t="shared" si="5"/>
        <v>#VALUE!</v>
      </c>
      <c r="I17">
        <f>IF(LEN(A17)&lt;=20,A17,IF(MIN(FIND({0,1,2,3,4,5,6,7,8,9},A17&amp;"0123456789"))&lt;=LEN(A17),LEFT(A17,19) &amp; RIGHT(A17,1),LEFT(A17,20)))</f>
        <v>0</v>
      </c>
      <c r="J17" t="str">
        <f>"""CN=Domain Admins,CN=Users,DC="&amp;Domain!$A$2&amp;",DC=com,DC=au"""</f>
        <v>"CN=Domain Admins,CN=Users,DC=test,DC=com,DC=au"</v>
      </c>
      <c r="K17" t="str">
        <f>""&amp;Domain!$A$2&amp;".com.au"</f>
        <v>test.com.au</v>
      </c>
      <c r="L17" s="6" t="str">
        <f>"CN="&amp;I17&amp;",OU="&amp;Domain!$A$2&amp;",DC="&amp;Domain!$A$2&amp;",DC=com,DC=au"</f>
        <v>CN=0,OU=test,DC=test,DC=com,DC=au</v>
      </c>
      <c r="M17" s="4" t="e">
        <f t="shared" si="0"/>
        <v>#VALUE!</v>
      </c>
    </row>
    <row r="18" spans="1:13" x14ac:dyDescent="0.25">
      <c r="A18" s="7"/>
      <c r="C18" s="6" t="s">
        <v>16</v>
      </c>
      <c r="D18" t="e">
        <f t="shared" si="1"/>
        <v>#VALUE!</v>
      </c>
      <c r="E18" t="e">
        <f t="shared" si="2"/>
        <v>#VALUE!</v>
      </c>
      <c r="F18" t="e">
        <f t="shared" si="3"/>
        <v>#VALUE!</v>
      </c>
      <c r="G18" t="e">
        <f t="shared" si="4"/>
        <v>#VALUE!</v>
      </c>
      <c r="H18" t="e">
        <f t="shared" si="5"/>
        <v>#VALUE!</v>
      </c>
      <c r="I18">
        <f>IF(LEN(A18)&lt;=20,A18,IF(MIN(FIND({0,1,2,3,4,5,6,7,8,9},A18&amp;"0123456789"))&lt;=LEN(A18),LEFT(A18,19) &amp; RIGHT(A18,1),LEFT(A18,20)))</f>
        <v>0</v>
      </c>
      <c r="J18" t="str">
        <f>"""CN=Domain Admins,CN=Users,DC="&amp;Domain!$A$2&amp;",DC=com,DC=au"""</f>
        <v>"CN=Domain Admins,CN=Users,DC=test,DC=com,DC=au"</v>
      </c>
      <c r="K18" t="str">
        <f>""&amp;Domain!$A$2&amp;".com.au"</f>
        <v>test.com.au</v>
      </c>
      <c r="L18" s="6" t="str">
        <f>"CN="&amp;I18&amp;",OU="&amp;Domain!$A$2&amp;",DC="&amp;Domain!$A$2&amp;",DC=com,DC=au"</f>
        <v>CN=0,OU=test,DC=test,DC=com,DC=au</v>
      </c>
      <c r="M18" s="4" t="e">
        <f t="shared" si="0"/>
        <v>#VALUE!</v>
      </c>
    </row>
    <row r="19" spans="1:13" x14ac:dyDescent="0.25">
      <c r="A19" s="7"/>
      <c r="C19" s="6" t="s">
        <v>16</v>
      </c>
      <c r="D19" t="e">
        <f t="shared" si="1"/>
        <v>#VALUE!</v>
      </c>
      <c r="E19" t="e">
        <f t="shared" si="2"/>
        <v>#VALUE!</v>
      </c>
      <c r="F19" t="e">
        <f t="shared" si="3"/>
        <v>#VALUE!</v>
      </c>
      <c r="G19" t="e">
        <f t="shared" si="4"/>
        <v>#VALUE!</v>
      </c>
      <c r="H19" t="e">
        <f t="shared" si="5"/>
        <v>#VALUE!</v>
      </c>
      <c r="I19">
        <f>IF(LEN(A19)&lt;=20,A19,IF(MIN(FIND({0,1,2,3,4,5,6,7,8,9},A19&amp;"0123456789"))&lt;=LEN(A19),LEFT(A19,19) &amp; RIGHT(A19,1),LEFT(A19,20)))</f>
        <v>0</v>
      </c>
      <c r="J19" t="str">
        <f>"""CN=Domain Admins,CN=Users,DC="&amp;Domain!$A$2&amp;",DC=com,DC=au"""</f>
        <v>"CN=Domain Admins,CN=Users,DC=test,DC=com,DC=au"</v>
      </c>
      <c r="K19" t="str">
        <f>""&amp;Domain!$A$2&amp;".com.au"</f>
        <v>test.com.au</v>
      </c>
      <c r="L19" s="6" t="str">
        <f>"CN="&amp;I19&amp;",OU="&amp;Domain!$A$2&amp;",DC="&amp;Domain!$A$2&amp;",DC=com,DC=au"</f>
        <v>CN=0,OU=test,DC=test,DC=com,DC=au</v>
      </c>
      <c r="M19" s="4" t="e">
        <f t="shared" si="0"/>
        <v>#VALUE!</v>
      </c>
    </row>
    <row r="20" spans="1:13" x14ac:dyDescent="0.25">
      <c r="A20" s="7"/>
      <c r="C20" s="6" t="s">
        <v>16</v>
      </c>
      <c r="D20" t="e">
        <f t="shared" si="1"/>
        <v>#VALUE!</v>
      </c>
      <c r="E20" t="e">
        <f t="shared" si="2"/>
        <v>#VALUE!</v>
      </c>
      <c r="F20" t="e">
        <f t="shared" si="3"/>
        <v>#VALUE!</v>
      </c>
      <c r="G20" t="e">
        <f t="shared" si="4"/>
        <v>#VALUE!</v>
      </c>
      <c r="H20" t="e">
        <f t="shared" si="5"/>
        <v>#VALUE!</v>
      </c>
      <c r="I20">
        <f>IF(LEN(A20)&lt;=20,A20,IF(MIN(FIND({0,1,2,3,4,5,6,7,8,9},A20&amp;"0123456789"))&lt;=LEN(A20),LEFT(A20,19) &amp; RIGHT(A20,1),LEFT(A20,20)))</f>
        <v>0</v>
      </c>
      <c r="J20" t="str">
        <f>"""CN=Domain Admins,CN=Users,DC="&amp;Domain!$A$2&amp;",DC=com,DC=au"""</f>
        <v>"CN=Domain Admins,CN=Users,DC=test,DC=com,DC=au"</v>
      </c>
      <c r="K20" t="str">
        <f>""&amp;Domain!$A$2&amp;".com.au"</f>
        <v>test.com.au</v>
      </c>
      <c r="L20" s="6" t="str">
        <f>"CN="&amp;I20&amp;",OU="&amp;Domain!$A$2&amp;",DC="&amp;Domain!$A$2&amp;",DC=com,DC=au"</f>
        <v>CN=0,OU=test,DC=test,DC=com,DC=au</v>
      </c>
      <c r="M20" s="4" t="e">
        <f t="shared" si="0"/>
        <v>#VALUE!</v>
      </c>
    </row>
    <row r="21" spans="1:13" x14ac:dyDescent="0.25">
      <c r="A21" s="7"/>
      <c r="C21" s="6" t="s">
        <v>16</v>
      </c>
      <c r="D21" t="e">
        <f t="shared" si="1"/>
        <v>#VALUE!</v>
      </c>
      <c r="E21" t="e">
        <f t="shared" si="2"/>
        <v>#VALUE!</v>
      </c>
      <c r="F21" t="e">
        <f t="shared" si="3"/>
        <v>#VALUE!</v>
      </c>
      <c r="G21" t="e">
        <f t="shared" si="4"/>
        <v>#VALUE!</v>
      </c>
      <c r="H21" t="e">
        <f t="shared" si="5"/>
        <v>#VALUE!</v>
      </c>
      <c r="I21">
        <f>IF(LEN(A21)&lt;=20,A21,IF(MIN(FIND({0,1,2,3,4,5,6,7,8,9},A21&amp;"0123456789"))&lt;=LEN(A21),LEFT(A21,19) &amp; RIGHT(A21,1),LEFT(A21,20)))</f>
        <v>0</v>
      </c>
      <c r="J21" t="str">
        <f>"""CN=Domain Admins,CN=Users,DC="&amp;Domain!$A$2&amp;",DC=com,DC=au"""</f>
        <v>"CN=Domain Admins,CN=Users,DC=test,DC=com,DC=au"</v>
      </c>
      <c r="K21" t="str">
        <f>""&amp;Domain!$A$2&amp;".com.au"</f>
        <v>test.com.au</v>
      </c>
      <c r="L21" s="6" t="str">
        <f>"CN="&amp;I21&amp;",OU="&amp;Domain!$A$2&amp;",DC="&amp;Domain!$A$2&amp;",DC=com,DC=au"</f>
        <v>CN=0,OU=test,DC=test,DC=com,DC=au</v>
      </c>
      <c r="M21" s="4" t="e">
        <f t="shared" ref="M21:M46" si="6">"dsadd user "&amp;L21&amp;" -samid "&amp;I21&amp;" -upn "&amp;I21&amp;"@"&amp;K21&amp;" -disabled no -pwd "&amp;C21&amp;" -mustchpwd yes -desc "&amp;B21&amp;" -memberof "&amp;J21&amp;" -fn "&amp;D21&amp;" -ln "&amp;E21&amp;" &gt;&gt; c:\temp\AD_Creation_Result_V1.txt 2&gt;&amp;1"</f>
        <v>#VALUE!</v>
      </c>
    </row>
    <row r="22" spans="1:13" x14ac:dyDescent="0.25">
      <c r="C22" s="6" t="s">
        <v>16</v>
      </c>
      <c r="D22" t="e">
        <f t="shared" si="1"/>
        <v>#VALUE!</v>
      </c>
      <c r="E22" t="e">
        <f t="shared" si="2"/>
        <v>#VALUE!</v>
      </c>
      <c r="F22" t="e">
        <f t="shared" si="3"/>
        <v>#VALUE!</v>
      </c>
      <c r="G22" t="e">
        <f t="shared" si="4"/>
        <v>#VALUE!</v>
      </c>
      <c r="H22" t="e">
        <f t="shared" si="5"/>
        <v>#VALUE!</v>
      </c>
      <c r="I22">
        <f>IF(LEN(A22)&lt;=20,A22,IF(MIN(FIND({0,1,2,3,4,5,6,7,8,9},A22&amp;"0123456789"))&lt;=LEN(A22),LEFT(A22,19) &amp; RIGHT(A22,1),LEFT(A22,20)))</f>
        <v>0</v>
      </c>
      <c r="J22" t="str">
        <f>"""CN=Domain Admins,CN=Users,DC="&amp;Domain!$A$2&amp;",DC=com,DC=au"""</f>
        <v>"CN=Domain Admins,CN=Users,DC=test,DC=com,DC=au"</v>
      </c>
      <c r="K22" t="str">
        <f>""&amp;Domain!$A$2&amp;".com.au"</f>
        <v>test.com.au</v>
      </c>
      <c r="L22" s="6" t="str">
        <f>"CN="&amp;I22&amp;",OU="&amp;Domain!$A$2&amp;",DC="&amp;Domain!$A$2&amp;",DC=com,DC=au"</f>
        <v>CN=0,OU=test,DC=test,DC=com,DC=au</v>
      </c>
      <c r="M22" s="4" t="e">
        <f t="shared" si="6"/>
        <v>#VALUE!</v>
      </c>
    </row>
    <row r="23" spans="1:13" x14ac:dyDescent="0.25">
      <c r="C23" s="6" t="s">
        <v>16</v>
      </c>
      <c r="D23" t="e">
        <f t="shared" si="1"/>
        <v>#VALUE!</v>
      </c>
      <c r="E23" t="e">
        <f t="shared" si="2"/>
        <v>#VALUE!</v>
      </c>
      <c r="F23" t="e">
        <f t="shared" si="3"/>
        <v>#VALUE!</v>
      </c>
      <c r="G23" t="e">
        <f t="shared" si="4"/>
        <v>#VALUE!</v>
      </c>
      <c r="H23" t="e">
        <f t="shared" si="5"/>
        <v>#VALUE!</v>
      </c>
      <c r="I23">
        <f>IF(LEN(A23)&lt;=20,A23,IF(MIN(FIND({0,1,2,3,4,5,6,7,8,9},A23&amp;"0123456789"))&lt;=LEN(A23),LEFT(A23,19) &amp; RIGHT(A23,1),LEFT(A23,20)))</f>
        <v>0</v>
      </c>
      <c r="J23" t="str">
        <f>"""CN=Domain Admins,CN=Users,DC="&amp;Domain!$A$2&amp;",DC=com,DC=au"""</f>
        <v>"CN=Domain Admins,CN=Users,DC=test,DC=com,DC=au"</v>
      </c>
      <c r="K23" t="str">
        <f>""&amp;Domain!$A$2&amp;".com.au"</f>
        <v>test.com.au</v>
      </c>
      <c r="L23" s="6" t="str">
        <f>"CN="&amp;I23&amp;",OU="&amp;Domain!$A$2&amp;",DC="&amp;Domain!$A$2&amp;",DC=com,DC=au"</f>
        <v>CN=0,OU=test,DC=test,DC=com,DC=au</v>
      </c>
      <c r="M23" s="4" t="e">
        <f t="shared" si="6"/>
        <v>#VALUE!</v>
      </c>
    </row>
    <row r="24" spans="1:13" x14ac:dyDescent="0.25">
      <c r="C24" s="6" t="s">
        <v>16</v>
      </c>
      <c r="D24" t="e">
        <f t="shared" si="1"/>
        <v>#VALUE!</v>
      </c>
      <c r="E24" t="e">
        <f t="shared" si="2"/>
        <v>#VALUE!</v>
      </c>
      <c r="F24" t="e">
        <f t="shared" si="3"/>
        <v>#VALUE!</v>
      </c>
      <c r="G24" t="e">
        <f t="shared" si="4"/>
        <v>#VALUE!</v>
      </c>
      <c r="H24" t="e">
        <f t="shared" si="5"/>
        <v>#VALUE!</v>
      </c>
      <c r="I24">
        <f>IF(LEN(A24)&lt;=20,A24,IF(MIN(FIND({0,1,2,3,4,5,6,7,8,9},A24&amp;"0123456789"))&lt;=LEN(A24),LEFT(A24,19) &amp; RIGHT(A24,1),LEFT(A24,20)))</f>
        <v>0</v>
      </c>
      <c r="J24" t="str">
        <f>"""CN=Domain Admins,CN=Users,DC="&amp;Domain!$A$2&amp;",DC=com,DC=au"""</f>
        <v>"CN=Domain Admins,CN=Users,DC=test,DC=com,DC=au"</v>
      </c>
      <c r="K24" t="str">
        <f>""&amp;Domain!$A$2&amp;".com.au"</f>
        <v>test.com.au</v>
      </c>
      <c r="L24" s="6" t="str">
        <f>"CN="&amp;I24&amp;",OU="&amp;Domain!$A$2&amp;",DC="&amp;Domain!$A$2&amp;",DC=com,DC=au"</f>
        <v>CN=0,OU=test,DC=test,DC=com,DC=au</v>
      </c>
      <c r="M24" s="4" t="e">
        <f t="shared" si="6"/>
        <v>#VALUE!</v>
      </c>
    </row>
    <row r="25" spans="1:13" x14ac:dyDescent="0.25">
      <c r="C25" s="6" t="s">
        <v>16</v>
      </c>
      <c r="D25" t="e">
        <f t="shared" si="1"/>
        <v>#VALUE!</v>
      </c>
      <c r="E25" t="e">
        <f t="shared" si="2"/>
        <v>#VALUE!</v>
      </c>
      <c r="F25" t="e">
        <f t="shared" si="3"/>
        <v>#VALUE!</v>
      </c>
      <c r="G25" t="e">
        <f t="shared" si="4"/>
        <v>#VALUE!</v>
      </c>
      <c r="H25" t="e">
        <f t="shared" si="5"/>
        <v>#VALUE!</v>
      </c>
      <c r="I25">
        <f>IF(LEN(A25)&lt;=20,A25,IF(MIN(FIND({0,1,2,3,4,5,6,7,8,9},A25&amp;"0123456789"))&lt;=LEN(A25),LEFT(A25,19) &amp; RIGHT(A25,1),LEFT(A25,20)))</f>
        <v>0</v>
      </c>
      <c r="J25" t="str">
        <f>"""CN=Domain Admins,CN=Users,DC="&amp;Domain!$A$2&amp;",DC=com,DC=au"""</f>
        <v>"CN=Domain Admins,CN=Users,DC=test,DC=com,DC=au"</v>
      </c>
      <c r="K25" t="str">
        <f>""&amp;Domain!$A$2&amp;".com.au"</f>
        <v>test.com.au</v>
      </c>
      <c r="L25" s="6" t="str">
        <f>"CN="&amp;I25&amp;",OU="&amp;Domain!$A$2&amp;",DC="&amp;Domain!$A$2&amp;",DC=com,DC=au"</f>
        <v>CN=0,OU=test,DC=test,DC=com,DC=au</v>
      </c>
      <c r="M25" s="4" t="e">
        <f t="shared" si="6"/>
        <v>#VALUE!</v>
      </c>
    </row>
    <row r="26" spans="1:13" x14ac:dyDescent="0.25">
      <c r="C26" s="6" t="s">
        <v>16</v>
      </c>
      <c r="D26" t="e">
        <f t="shared" si="1"/>
        <v>#VALUE!</v>
      </c>
      <c r="E26" t="e">
        <f t="shared" si="2"/>
        <v>#VALUE!</v>
      </c>
      <c r="F26" t="e">
        <f t="shared" si="3"/>
        <v>#VALUE!</v>
      </c>
      <c r="G26" t="e">
        <f t="shared" si="4"/>
        <v>#VALUE!</v>
      </c>
      <c r="H26" t="e">
        <f t="shared" si="5"/>
        <v>#VALUE!</v>
      </c>
      <c r="I26">
        <f>IF(LEN(A26)&lt;=20,A26,IF(MIN(FIND({0,1,2,3,4,5,6,7,8,9},A26&amp;"0123456789"))&lt;=LEN(A26),LEFT(A26,19) &amp; RIGHT(A26,1),LEFT(A26,20)))</f>
        <v>0</v>
      </c>
      <c r="J26" t="str">
        <f>"""CN=Domain Admins,CN=Users,DC="&amp;Domain!$A$2&amp;",DC=com,DC=au"""</f>
        <v>"CN=Domain Admins,CN=Users,DC=test,DC=com,DC=au"</v>
      </c>
      <c r="K26" t="str">
        <f>""&amp;Domain!$A$2&amp;".com.au"</f>
        <v>test.com.au</v>
      </c>
      <c r="L26" s="6" t="str">
        <f>"CN="&amp;I26&amp;",OU="&amp;Domain!$A$2&amp;",DC="&amp;Domain!$A$2&amp;",DC=com,DC=au"</f>
        <v>CN=0,OU=test,DC=test,DC=com,DC=au</v>
      </c>
      <c r="M26" s="4" t="e">
        <f t="shared" si="6"/>
        <v>#VALUE!</v>
      </c>
    </row>
    <row r="27" spans="1:13" x14ac:dyDescent="0.25">
      <c r="C27" s="6" t="s">
        <v>16</v>
      </c>
      <c r="D27" t="e">
        <f t="shared" si="1"/>
        <v>#VALUE!</v>
      </c>
      <c r="E27" t="e">
        <f t="shared" si="2"/>
        <v>#VALUE!</v>
      </c>
      <c r="F27" t="e">
        <f t="shared" si="3"/>
        <v>#VALUE!</v>
      </c>
      <c r="G27" t="e">
        <f t="shared" si="4"/>
        <v>#VALUE!</v>
      </c>
      <c r="H27" t="e">
        <f t="shared" si="5"/>
        <v>#VALUE!</v>
      </c>
      <c r="I27">
        <f>IF(LEN(A27)&lt;=20,A27,IF(MIN(FIND({0,1,2,3,4,5,6,7,8,9},A27&amp;"0123456789"))&lt;=LEN(A27),LEFT(A27,19) &amp; RIGHT(A27,1),LEFT(A27,20)))</f>
        <v>0</v>
      </c>
      <c r="J27" t="str">
        <f>"""CN=Domain Admins,CN=Users,DC="&amp;Domain!$A$2&amp;",DC=com,DC=au"""</f>
        <v>"CN=Domain Admins,CN=Users,DC=test,DC=com,DC=au"</v>
      </c>
      <c r="K27" t="str">
        <f>""&amp;Domain!$A$2&amp;".com.au"</f>
        <v>test.com.au</v>
      </c>
      <c r="L27" s="6" t="str">
        <f>"CN="&amp;I27&amp;",OU="&amp;Domain!$A$2&amp;",DC="&amp;Domain!$A$2&amp;",DC=com,DC=au"</f>
        <v>CN=0,OU=test,DC=test,DC=com,DC=au</v>
      </c>
      <c r="M27" s="4" t="e">
        <f t="shared" si="6"/>
        <v>#VALUE!</v>
      </c>
    </row>
    <row r="28" spans="1:13" x14ac:dyDescent="0.25">
      <c r="C28" s="6" t="s">
        <v>16</v>
      </c>
      <c r="D28" t="e">
        <f t="shared" si="1"/>
        <v>#VALUE!</v>
      </c>
      <c r="E28" t="e">
        <f t="shared" si="2"/>
        <v>#VALUE!</v>
      </c>
      <c r="F28" t="e">
        <f t="shared" si="3"/>
        <v>#VALUE!</v>
      </c>
      <c r="G28" t="e">
        <f t="shared" si="4"/>
        <v>#VALUE!</v>
      </c>
      <c r="H28" t="e">
        <f t="shared" si="5"/>
        <v>#VALUE!</v>
      </c>
      <c r="I28">
        <f>IF(LEN(A28)&lt;=20,A28,IF(MIN(FIND({0,1,2,3,4,5,6,7,8,9},A28&amp;"0123456789"))&lt;=LEN(A28),LEFT(A28,19) &amp; RIGHT(A28,1),LEFT(A28,20)))</f>
        <v>0</v>
      </c>
      <c r="J28" t="str">
        <f>"""CN=Domain Admins,CN=Users,DC="&amp;Domain!$A$2&amp;",DC=com,DC=au"""</f>
        <v>"CN=Domain Admins,CN=Users,DC=test,DC=com,DC=au"</v>
      </c>
      <c r="K28" t="str">
        <f>""&amp;Domain!$A$2&amp;".com.au"</f>
        <v>test.com.au</v>
      </c>
      <c r="L28" s="6" t="str">
        <f>"CN="&amp;I28&amp;",OU="&amp;Domain!$A$2&amp;",DC="&amp;Domain!$A$2&amp;",DC=com,DC=au"</f>
        <v>CN=0,OU=test,DC=test,DC=com,DC=au</v>
      </c>
      <c r="M28" s="4" t="e">
        <f t="shared" si="6"/>
        <v>#VALUE!</v>
      </c>
    </row>
    <row r="29" spans="1:13" x14ac:dyDescent="0.25">
      <c r="C29" s="6" t="s">
        <v>16</v>
      </c>
      <c r="D29" t="e">
        <f t="shared" si="1"/>
        <v>#VALUE!</v>
      </c>
      <c r="E29" t="e">
        <f t="shared" si="2"/>
        <v>#VALUE!</v>
      </c>
      <c r="F29" t="e">
        <f t="shared" si="3"/>
        <v>#VALUE!</v>
      </c>
      <c r="G29" t="e">
        <f t="shared" si="4"/>
        <v>#VALUE!</v>
      </c>
      <c r="H29" t="e">
        <f t="shared" si="5"/>
        <v>#VALUE!</v>
      </c>
      <c r="I29">
        <f>IF(LEN(A29)&lt;=20,A29,IF(MIN(FIND({0,1,2,3,4,5,6,7,8,9},A29&amp;"0123456789"))&lt;=LEN(A29),LEFT(A29,19) &amp; RIGHT(A29,1),LEFT(A29,20)))</f>
        <v>0</v>
      </c>
      <c r="J29" t="str">
        <f>"""CN=Domain Admins,CN=Users,DC="&amp;Domain!$A$2&amp;",DC=com,DC=au"""</f>
        <v>"CN=Domain Admins,CN=Users,DC=test,DC=com,DC=au"</v>
      </c>
      <c r="K29" t="str">
        <f>""&amp;Domain!$A$2&amp;".com.au"</f>
        <v>test.com.au</v>
      </c>
      <c r="L29" s="6" t="str">
        <f>"CN="&amp;I29&amp;",OU="&amp;Domain!$A$2&amp;",DC="&amp;Domain!$A$2&amp;",DC=com,DC=au"</f>
        <v>CN=0,OU=test,DC=test,DC=com,DC=au</v>
      </c>
      <c r="M29" s="4" t="e">
        <f t="shared" si="6"/>
        <v>#VALUE!</v>
      </c>
    </row>
    <row r="30" spans="1:13" x14ac:dyDescent="0.25">
      <c r="C30" s="6" t="s">
        <v>16</v>
      </c>
      <c r="D30" t="e">
        <f t="shared" si="1"/>
        <v>#VALUE!</v>
      </c>
      <c r="E30" t="e">
        <f t="shared" si="2"/>
        <v>#VALUE!</v>
      </c>
      <c r="F30" t="e">
        <f t="shared" si="3"/>
        <v>#VALUE!</v>
      </c>
      <c r="G30" t="e">
        <f t="shared" si="4"/>
        <v>#VALUE!</v>
      </c>
      <c r="H30" t="e">
        <f t="shared" si="5"/>
        <v>#VALUE!</v>
      </c>
      <c r="I30">
        <f>IF(LEN(A30)&lt;=20,A30,IF(MIN(FIND({0,1,2,3,4,5,6,7,8,9},A30&amp;"0123456789"))&lt;=LEN(A30),LEFT(A30,19) &amp; RIGHT(A30,1),LEFT(A30,20)))</f>
        <v>0</v>
      </c>
      <c r="J30" t="str">
        <f>"""CN=Domain Admins,CN=Users,DC="&amp;Domain!$A$2&amp;",DC=com,DC=au"""</f>
        <v>"CN=Domain Admins,CN=Users,DC=test,DC=com,DC=au"</v>
      </c>
      <c r="K30" t="str">
        <f>""&amp;Domain!$A$2&amp;".com.au"</f>
        <v>test.com.au</v>
      </c>
      <c r="L30" s="6" t="str">
        <f>"CN="&amp;I30&amp;",OU="&amp;Domain!$A$2&amp;",DC="&amp;Domain!$A$2&amp;",DC=com,DC=au"</f>
        <v>CN=0,OU=test,DC=test,DC=com,DC=au</v>
      </c>
      <c r="M30" s="4" t="e">
        <f t="shared" si="6"/>
        <v>#VALUE!</v>
      </c>
    </row>
    <row r="31" spans="1:13" x14ac:dyDescent="0.25">
      <c r="C31" s="6" t="s">
        <v>16</v>
      </c>
      <c r="D31" t="e">
        <f t="shared" si="1"/>
        <v>#VALUE!</v>
      </c>
      <c r="E31" t="e">
        <f t="shared" si="2"/>
        <v>#VALUE!</v>
      </c>
      <c r="F31" t="e">
        <f t="shared" si="3"/>
        <v>#VALUE!</v>
      </c>
      <c r="G31" t="e">
        <f t="shared" si="4"/>
        <v>#VALUE!</v>
      </c>
      <c r="H31" t="e">
        <f t="shared" si="5"/>
        <v>#VALUE!</v>
      </c>
      <c r="I31">
        <f>IF(LEN(A31)&lt;=20,A31,IF(MIN(FIND({0,1,2,3,4,5,6,7,8,9},A31&amp;"0123456789"))&lt;=LEN(A31),LEFT(A31,19) &amp; RIGHT(A31,1),LEFT(A31,20)))</f>
        <v>0</v>
      </c>
      <c r="J31" t="str">
        <f>"""CN=Domain Admins,CN=Users,DC="&amp;Domain!$A$2&amp;",DC=com,DC=au"""</f>
        <v>"CN=Domain Admins,CN=Users,DC=test,DC=com,DC=au"</v>
      </c>
      <c r="K31" t="str">
        <f>""&amp;Domain!$A$2&amp;".com.au"</f>
        <v>test.com.au</v>
      </c>
      <c r="L31" s="6" t="str">
        <f>"CN="&amp;I31&amp;",OU="&amp;Domain!$A$2&amp;",DC="&amp;Domain!$A$2&amp;",DC=com,DC=au"</f>
        <v>CN=0,OU=test,DC=test,DC=com,DC=au</v>
      </c>
      <c r="M31" s="4" t="e">
        <f t="shared" si="6"/>
        <v>#VALUE!</v>
      </c>
    </row>
    <row r="32" spans="1:13" x14ac:dyDescent="0.25">
      <c r="C32" s="6" t="s">
        <v>16</v>
      </c>
      <c r="D32" t="e">
        <f t="shared" si="1"/>
        <v>#VALUE!</v>
      </c>
      <c r="E32" t="e">
        <f t="shared" si="2"/>
        <v>#VALUE!</v>
      </c>
      <c r="F32" t="e">
        <f t="shared" si="3"/>
        <v>#VALUE!</v>
      </c>
      <c r="G32" t="e">
        <f t="shared" si="4"/>
        <v>#VALUE!</v>
      </c>
      <c r="H32" t="e">
        <f t="shared" si="5"/>
        <v>#VALUE!</v>
      </c>
      <c r="I32">
        <f>IF(LEN(A32)&lt;=20,A32,IF(MIN(FIND({0,1,2,3,4,5,6,7,8,9},A32&amp;"0123456789"))&lt;=LEN(A32),LEFT(A32,19) &amp; RIGHT(A32,1),LEFT(A32,20)))</f>
        <v>0</v>
      </c>
      <c r="J32" t="str">
        <f>"""CN=Domain Admins,CN=Users,DC="&amp;Domain!$A$2&amp;",DC=com,DC=au"""</f>
        <v>"CN=Domain Admins,CN=Users,DC=test,DC=com,DC=au"</v>
      </c>
      <c r="K32" t="str">
        <f>""&amp;Domain!$A$2&amp;".com.au"</f>
        <v>test.com.au</v>
      </c>
      <c r="L32" s="6" t="str">
        <f>"CN="&amp;I32&amp;",OU="&amp;Domain!$A$2&amp;",DC="&amp;Domain!$A$2&amp;",DC=com,DC=au"</f>
        <v>CN=0,OU=test,DC=test,DC=com,DC=au</v>
      </c>
      <c r="M32" s="4" t="e">
        <f t="shared" si="6"/>
        <v>#VALUE!</v>
      </c>
    </row>
    <row r="33" spans="3:13" x14ac:dyDescent="0.25">
      <c r="C33" s="6" t="s">
        <v>16</v>
      </c>
      <c r="D33" t="e">
        <f t="shared" si="1"/>
        <v>#VALUE!</v>
      </c>
      <c r="E33" t="e">
        <f t="shared" si="2"/>
        <v>#VALUE!</v>
      </c>
      <c r="F33" t="e">
        <f t="shared" si="3"/>
        <v>#VALUE!</v>
      </c>
      <c r="G33" t="e">
        <f t="shared" si="4"/>
        <v>#VALUE!</v>
      </c>
      <c r="H33" t="e">
        <f t="shared" si="5"/>
        <v>#VALUE!</v>
      </c>
      <c r="I33">
        <f>IF(LEN(A33)&lt;=20,A33,IF(MIN(FIND({0,1,2,3,4,5,6,7,8,9},A33&amp;"0123456789"))&lt;=LEN(A33),LEFT(A33,19) &amp; RIGHT(A33,1),LEFT(A33,20)))</f>
        <v>0</v>
      </c>
      <c r="J33" t="str">
        <f>"""CN=Domain Admins,CN=Users,DC="&amp;Domain!$A$2&amp;",DC=com,DC=au"""</f>
        <v>"CN=Domain Admins,CN=Users,DC=test,DC=com,DC=au"</v>
      </c>
      <c r="K33" t="str">
        <f>""&amp;Domain!$A$2&amp;".com.au"</f>
        <v>test.com.au</v>
      </c>
      <c r="L33" s="6" t="str">
        <f>"CN="&amp;I33&amp;",OU="&amp;Domain!$A$2&amp;",DC="&amp;Domain!$A$2&amp;",DC=com,DC=au"</f>
        <v>CN=0,OU=test,DC=test,DC=com,DC=au</v>
      </c>
      <c r="M33" s="4" t="e">
        <f t="shared" si="6"/>
        <v>#VALUE!</v>
      </c>
    </row>
    <row r="34" spans="3:13" x14ac:dyDescent="0.25">
      <c r="C34" s="6" t="s">
        <v>16</v>
      </c>
      <c r="D34" t="e">
        <f t="shared" si="1"/>
        <v>#VALUE!</v>
      </c>
      <c r="E34" t="e">
        <f t="shared" si="2"/>
        <v>#VALUE!</v>
      </c>
      <c r="F34" t="e">
        <f t="shared" si="3"/>
        <v>#VALUE!</v>
      </c>
      <c r="G34" t="e">
        <f t="shared" si="4"/>
        <v>#VALUE!</v>
      </c>
      <c r="H34" t="e">
        <f t="shared" si="5"/>
        <v>#VALUE!</v>
      </c>
      <c r="I34">
        <f>IF(LEN(A34)&lt;=20,A34,IF(MIN(FIND({0,1,2,3,4,5,6,7,8,9},A34&amp;"0123456789"))&lt;=LEN(A34),LEFT(A34,19) &amp; RIGHT(A34,1),LEFT(A34,20)))</f>
        <v>0</v>
      </c>
      <c r="J34" t="str">
        <f>"""CN=Domain Admins,CN=Users,DC="&amp;Domain!$A$2&amp;",DC=com,DC=au"""</f>
        <v>"CN=Domain Admins,CN=Users,DC=test,DC=com,DC=au"</v>
      </c>
      <c r="K34" t="str">
        <f>""&amp;Domain!$A$2&amp;".com.au"</f>
        <v>test.com.au</v>
      </c>
      <c r="L34" s="6" t="str">
        <f>"CN="&amp;I34&amp;",OU="&amp;Domain!$A$2&amp;",DC="&amp;Domain!$A$2&amp;",DC=com,DC=au"</f>
        <v>CN=0,OU=test,DC=test,DC=com,DC=au</v>
      </c>
      <c r="M34" s="4" t="e">
        <f t="shared" si="6"/>
        <v>#VALUE!</v>
      </c>
    </row>
    <row r="35" spans="3:13" x14ac:dyDescent="0.25">
      <c r="C35" s="6" t="s">
        <v>16</v>
      </c>
      <c r="D35" t="e">
        <f t="shared" si="1"/>
        <v>#VALUE!</v>
      </c>
      <c r="E35" t="e">
        <f t="shared" si="2"/>
        <v>#VALUE!</v>
      </c>
      <c r="F35" t="e">
        <f t="shared" si="3"/>
        <v>#VALUE!</v>
      </c>
      <c r="G35" t="e">
        <f t="shared" si="4"/>
        <v>#VALUE!</v>
      </c>
      <c r="H35" t="e">
        <f t="shared" si="5"/>
        <v>#VALUE!</v>
      </c>
      <c r="I35">
        <f>IF(LEN(A35)&lt;=20,A35,IF(MIN(FIND({0,1,2,3,4,5,6,7,8,9},A35&amp;"0123456789"))&lt;=LEN(A35),LEFT(A35,19) &amp; RIGHT(A35,1),LEFT(A35,20)))</f>
        <v>0</v>
      </c>
      <c r="J35" t="str">
        <f>"""CN=Domain Admins,CN=Users,DC="&amp;Domain!$A$2&amp;",DC=com,DC=au"""</f>
        <v>"CN=Domain Admins,CN=Users,DC=test,DC=com,DC=au"</v>
      </c>
      <c r="K35" t="str">
        <f>""&amp;Domain!$A$2&amp;".com.au"</f>
        <v>test.com.au</v>
      </c>
      <c r="L35" s="6" t="str">
        <f>"CN="&amp;I35&amp;",OU="&amp;Domain!$A$2&amp;",DC="&amp;Domain!$A$2&amp;",DC=com,DC=au"</f>
        <v>CN=0,OU=test,DC=test,DC=com,DC=au</v>
      </c>
      <c r="M35" s="4" t="e">
        <f t="shared" si="6"/>
        <v>#VALUE!</v>
      </c>
    </row>
    <row r="36" spans="3:13" x14ac:dyDescent="0.25">
      <c r="C36" s="6" t="s">
        <v>16</v>
      </c>
      <c r="D36" t="e">
        <f t="shared" si="1"/>
        <v>#VALUE!</v>
      </c>
      <c r="E36" t="e">
        <f t="shared" si="2"/>
        <v>#VALUE!</v>
      </c>
      <c r="F36" t="e">
        <f t="shared" si="3"/>
        <v>#VALUE!</v>
      </c>
      <c r="G36" t="e">
        <f t="shared" si="4"/>
        <v>#VALUE!</v>
      </c>
      <c r="H36" t="e">
        <f t="shared" si="5"/>
        <v>#VALUE!</v>
      </c>
      <c r="I36">
        <f>IF(LEN(A36)&lt;=20,A36,IF(MIN(FIND({0,1,2,3,4,5,6,7,8,9},A36&amp;"0123456789"))&lt;=LEN(A36),LEFT(A36,19) &amp; RIGHT(A36,1),LEFT(A36,20)))</f>
        <v>0</v>
      </c>
      <c r="J36" t="str">
        <f>"""CN=Domain Admins,CN=Users,DC="&amp;Domain!$A$2&amp;",DC=com,DC=au"""</f>
        <v>"CN=Domain Admins,CN=Users,DC=test,DC=com,DC=au"</v>
      </c>
      <c r="K36" t="str">
        <f>""&amp;Domain!$A$2&amp;".com.au"</f>
        <v>test.com.au</v>
      </c>
      <c r="L36" s="6" t="str">
        <f>"CN="&amp;I36&amp;",OU="&amp;Domain!$A$2&amp;",DC="&amp;Domain!$A$2&amp;",DC=com,DC=au"</f>
        <v>CN=0,OU=test,DC=test,DC=com,DC=au</v>
      </c>
      <c r="M36" s="4" t="e">
        <f t="shared" si="6"/>
        <v>#VALUE!</v>
      </c>
    </row>
    <row r="37" spans="3:13" x14ac:dyDescent="0.25">
      <c r="C37" s="6" t="s">
        <v>16</v>
      </c>
      <c r="D37" t="e">
        <f t="shared" si="1"/>
        <v>#VALUE!</v>
      </c>
      <c r="E37" t="e">
        <f t="shared" si="2"/>
        <v>#VALUE!</v>
      </c>
      <c r="F37" t="e">
        <f t="shared" si="3"/>
        <v>#VALUE!</v>
      </c>
      <c r="G37" t="e">
        <f t="shared" si="4"/>
        <v>#VALUE!</v>
      </c>
      <c r="H37" t="e">
        <f t="shared" si="5"/>
        <v>#VALUE!</v>
      </c>
      <c r="I37">
        <f>IF(LEN(A37)&lt;=20,A37,IF(MIN(FIND({0,1,2,3,4,5,6,7,8,9},A37&amp;"0123456789"))&lt;=LEN(A37),LEFT(A37,19) &amp; RIGHT(A37,1),LEFT(A37,20)))</f>
        <v>0</v>
      </c>
      <c r="J37" t="str">
        <f>"""CN=Domain Admins,CN=Users,DC="&amp;Domain!$A$2&amp;",DC=com,DC=au"""</f>
        <v>"CN=Domain Admins,CN=Users,DC=test,DC=com,DC=au"</v>
      </c>
      <c r="K37" t="str">
        <f>""&amp;Domain!$A$2&amp;".com.au"</f>
        <v>test.com.au</v>
      </c>
      <c r="L37" s="6" t="str">
        <f>"CN="&amp;I37&amp;",OU="&amp;Domain!$A$2&amp;",DC="&amp;Domain!$A$2&amp;",DC=com,DC=au"</f>
        <v>CN=0,OU=test,DC=test,DC=com,DC=au</v>
      </c>
      <c r="M37" s="4" t="e">
        <f t="shared" si="6"/>
        <v>#VALUE!</v>
      </c>
    </row>
    <row r="38" spans="3:13" x14ac:dyDescent="0.25">
      <c r="C38" s="6" t="s">
        <v>16</v>
      </c>
      <c r="D38" t="e">
        <f t="shared" si="1"/>
        <v>#VALUE!</v>
      </c>
      <c r="E38" t="e">
        <f t="shared" si="2"/>
        <v>#VALUE!</v>
      </c>
      <c r="F38" t="e">
        <f t="shared" si="3"/>
        <v>#VALUE!</v>
      </c>
      <c r="G38" t="e">
        <f t="shared" si="4"/>
        <v>#VALUE!</v>
      </c>
      <c r="H38" t="e">
        <f t="shared" si="5"/>
        <v>#VALUE!</v>
      </c>
      <c r="I38">
        <f>IF(LEN(A38)&lt;=20,A38,IF(MIN(FIND({0,1,2,3,4,5,6,7,8,9},A38&amp;"0123456789"))&lt;=LEN(A38),LEFT(A38,19) &amp; RIGHT(A38,1),LEFT(A38,20)))</f>
        <v>0</v>
      </c>
      <c r="J38" t="str">
        <f>"""CN=Domain Admins,CN=Users,DC="&amp;Domain!$A$2&amp;",DC=com,DC=au"""</f>
        <v>"CN=Domain Admins,CN=Users,DC=test,DC=com,DC=au"</v>
      </c>
      <c r="K38" t="str">
        <f>""&amp;Domain!$A$2&amp;".com.au"</f>
        <v>test.com.au</v>
      </c>
      <c r="L38" s="6" t="str">
        <f>"CN="&amp;I38&amp;",OU="&amp;Domain!$A$2&amp;",DC="&amp;Domain!$A$2&amp;",DC=com,DC=au"</f>
        <v>CN=0,OU=test,DC=test,DC=com,DC=au</v>
      </c>
      <c r="M38" s="4" t="e">
        <f t="shared" si="6"/>
        <v>#VALUE!</v>
      </c>
    </row>
    <row r="39" spans="3:13" x14ac:dyDescent="0.25">
      <c r="C39" s="6" t="s">
        <v>16</v>
      </c>
      <c r="D39" t="e">
        <f t="shared" si="1"/>
        <v>#VALUE!</v>
      </c>
      <c r="E39" t="e">
        <f t="shared" si="2"/>
        <v>#VALUE!</v>
      </c>
      <c r="F39" t="e">
        <f t="shared" si="3"/>
        <v>#VALUE!</v>
      </c>
      <c r="G39" t="e">
        <f t="shared" si="4"/>
        <v>#VALUE!</v>
      </c>
      <c r="H39" t="e">
        <f t="shared" si="5"/>
        <v>#VALUE!</v>
      </c>
      <c r="I39">
        <f>IF(LEN(A39)&lt;=20,A39,IF(MIN(FIND({0,1,2,3,4,5,6,7,8,9},A39&amp;"0123456789"))&lt;=LEN(A39),LEFT(A39,19) &amp; RIGHT(A39,1),LEFT(A39,20)))</f>
        <v>0</v>
      </c>
      <c r="J39" t="str">
        <f>"""CN=Domain Admins,CN=Users,DC="&amp;Domain!$A$2&amp;",DC=com,DC=au"""</f>
        <v>"CN=Domain Admins,CN=Users,DC=test,DC=com,DC=au"</v>
      </c>
      <c r="K39" t="str">
        <f>""&amp;Domain!$A$2&amp;".com.au"</f>
        <v>test.com.au</v>
      </c>
      <c r="L39" s="6" t="str">
        <f>"CN="&amp;I39&amp;",OU="&amp;Domain!$A$2&amp;",DC="&amp;Domain!$A$2&amp;",DC=com,DC=au"</f>
        <v>CN=0,OU=test,DC=test,DC=com,DC=au</v>
      </c>
      <c r="M39" s="4" t="e">
        <f t="shared" si="6"/>
        <v>#VALUE!</v>
      </c>
    </row>
    <row r="40" spans="3:13" x14ac:dyDescent="0.25">
      <c r="C40" s="6" t="s">
        <v>16</v>
      </c>
      <c r="D40" t="e">
        <f t="shared" si="1"/>
        <v>#VALUE!</v>
      </c>
      <c r="E40" t="e">
        <f t="shared" si="2"/>
        <v>#VALUE!</v>
      </c>
      <c r="F40" t="e">
        <f t="shared" si="3"/>
        <v>#VALUE!</v>
      </c>
      <c r="G40" t="e">
        <f t="shared" si="4"/>
        <v>#VALUE!</v>
      </c>
      <c r="H40" t="e">
        <f t="shared" si="5"/>
        <v>#VALUE!</v>
      </c>
      <c r="I40">
        <f>IF(LEN(A40)&lt;=20,A40,IF(MIN(FIND({0,1,2,3,4,5,6,7,8,9},A40&amp;"0123456789"))&lt;=LEN(A40),LEFT(A40,19) &amp; RIGHT(A40,1),LEFT(A40,20)))</f>
        <v>0</v>
      </c>
      <c r="J40" t="str">
        <f>"""CN=Domain Admins,CN=Users,DC="&amp;Domain!$A$2&amp;",DC=com,DC=au"""</f>
        <v>"CN=Domain Admins,CN=Users,DC=test,DC=com,DC=au"</v>
      </c>
      <c r="K40" t="str">
        <f>""&amp;Domain!$A$2&amp;".com.au"</f>
        <v>test.com.au</v>
      </c>
      <c r="L40" s="6" t="str">
        <f>"CN="&amp;I40&amp;",OU="&amp;Domain!$A$2&amp;",DC="&amp;Domain!$A$2&amp;",DC=com,DC=au"</f>
        <v>CN=0,OU=test,DC=test,DC=com,DC=au</v>
      </c>
      <c r="M40" s="4" t="e">
        <f t="shared" si="6"/>
        <v>#VALUE!</v>
      </c>
    </row>
    <row r="41" spans="3:13" x14ac:dyDescent="0.25">
      <c r="C41" s="6" t="s">
        <v>16</v>
      </c>
      <c r="D41" t="e">
        <f t="shared" si="1"/>
        <v>#VALUE!</v>
      </c>
      <c r="E41" t="e">
        <f t="shared" si="2"/>
        <v>#VALUE!</v>
      </c>
      <c r="F41" t="e">
        <f t="shared" si="3"/>
        <v>#VALUE!</v>
      </c>
      <c r="G41" t="e">
        <f t="shared" si="4"/>
        <v>#VALUE!</v>
      </c>
      <c r="H41" t="e">
        <f t="shared" si="5"/>
        <v>#VALUE!</v>
      </c>
      <c r="I41">
        <f>IF(LEN(A41)&lt;=20,A41,IF(MIN(FIND({0,1,2,3,4,5,6,7,8,9},A41&amp;"0123456789"))&lt;=LEN(A41),LEFT(A41,19) &amp; RIGHT(A41,1),LEFT(A41,20)))</f>
        <v>0</v>
      </c>
      <c r="J41" t="str">
        <f>"""CN=Domain Admins,CN=Users,DC="&amp;Domain!$A$2&amp;",DC=com,DC=au"""</f>
        <v>"CN=Domain Admins,CN=Users,DC=test,DC=com,DC=au"</v>
      </c>
      <c r="K41" t="str">
        <f>""&amp;Domain!$A$2&amp;".com.au"</f>
        <v>test.com.au</v>
      </c>
      <c r="L41" s="6" t="str">
        <f>"CN="&amp;I41&amp;",OU="&amp;Domain!$A$2&amp;",DC="&amp;Domain!$A$2&amp;",DC=com,DC=au"</f>
        <v>CN=0,OU=test,DC=test,DC=com,DC=au</v>
      </c>
      <c r="M41" s="4" t="e">
        <f t="shared" si="6"/>
        <v>#VALUE!</v>
      </c>
    </row>
    <row r="42" spans="3:13" x14ac:dyDescent="0.25">
      <c r="C42" s="6" t="s">
        <v>16</v>
      </c>
      <c r="D42" t="e">
        <f t="shared" si="1"/>
        <v>#VALUE!</v>
      </c>
      <c r="E42" t="e">
        <f t="shared" si="2"/>
        <v>#VALUE!</v>
      </c>
      <c r="F42" t="e">
        <f t="shared" si="3"/>
        <v>#VALUE!</v>
      </c>
      <c r="G42" t="e">
        <f t="shared" si="4"/>
        <v>#VALUE!</v>
      </c>
      <c r="H42" t="e">
        <f t="shared" si="5"/>
        <v>#VALUE!</v>
      </c>
      <c r="I42">
        <f>IF(LEN(A42)&lt;=20,A42,IF(MIN(FIND({0,1,2,3,4,5,6,7,8,9},A42&amp;"0123456789"))&lt;=LEN(A42),LEFT(A42,19) &amp; RIGHT(A42,1),LEFT(A42,20)))</f>
        <v>0</v>
      </c>
      <c r="J42" t="str">
        <f>"""CN=Domain Admins,CN=Users,DC="&amp;Domain!$A$2&amp;",DC=com,DC=au"""</f>
        <v>"CN=Domain Admins,CN=Users,DC=test,DC=com,DC=au"</v>
      </c>
      <c r="K42" t="str">
        <f>""&amp;Domain!$A$2&amp;".com.au"</f>
        <v>test.com.au</v>
      </c>
      <c r="L42" s="6" t="str">
        <f>"CN="&amp;I42&amp;",OU="&amp;Domain!$A$2&amp;",DC="&amp;Domain!$A$2&amp;",DC=com,DC=au"</f>
        <v>CN=0,OU=test,DC=test,DC=com,DC=au</v>
      </c>
      <c r="M42" s="4" t="e">
        <f t="shared" si="6"/>
        <v>#VALUE!</v>
      </c>
    </row>
    <row r="43" spans="3:13" x14ac:dyDescent="0.25">
      <c r="C43" s="6" t="s">
        <v>16</v>
      </c>
      <c r="D43" t="e">
        <f t="shared" si="1"/>
        <v>#VALUE!</v>
      </c>
      <c r="E43" t="e">
        <f t="shared" si="2"/>
        <v>#VALUE!</v>
      </c>
      <c r="F43" t="e">
        <f t="shared" si="3"/>
        <v>#VALUE!</v>
      </c>
      <c r="G43" t="e">
        <f t="shared" si="4"/>
        <v>#VALUE!</v>
      </c>
      <c r="H43" t="e">
        <f t="shared" si="5"/>
        <v>#VALUE!</v>
      </c>
      <c r="I43">
        <f>IF(LEN(A43)&lt;=20,A43,IF(MIN(FIND({0,1,2,3,4,5,6,7,8,9},A43&amp;"0123456789"))&lt;=LEN(A43),LEFT(A43,19) &amp; RIGHT(A43,1),LEFT(A43,20)))</f>
        <v>0</v>
      </c>
      <c r="J43" t="str">
        <f>"""CN=Domain Admins,CN=Users,DC="&amp;Domain!$A$2&amp;",DC=com,DC=au"""</f>
        <v>"CN=Domain Admins,CN=Users,DC=test,DC=com,DC=au"</v>
      </c>
      <c r="K43" t="str">
        <f>""&amp;Domain!$A$2&amp;".com.au"</f>
        <v>test.com.au</v>
      </c>
      <c r="L43" s="6" t="str">
        <f>"CN="&amp;I43&amp;",OU="&amp;Domain!$A$2&amp;",DC="&amp;Domain!$A$2&amp;",DC=com,DC=au"</f>
        <v>CN=0,OU=test,DC=test,DC=com,DC=au</v>
      </c>
      <c r="M43" s="4" t="e">
        <f t="shared" si="6"/>
        <v>#VALUE!</v>
      </c>
    </row>
    <row r="44" spans="3:13" x14ac:dyDescent="0.25">
      <c r="C44" s="6" t="s">
        <v>16</v>
      </c>
      <c r="D44" t="e">
        <f t="shared" si="1"/>
        <v>#VALUE!</v>
      </c>
      <c r="E44" t="e">
        <f t="shared" si="2"/>
        <v>#VALUE!</v>
      </c>
      <c r="F44" t="e">
        <f t="shared" si="3"/>
        <v>#VALUE!</v>
      </c>
      <c r="G44" t="e">
        <f t="shared" si="4"/>
        <v>#VALUE!</v>
      </c>
      <c r="H44" t="e">
        <f t="shared" si="5"/>
        <v>#VALUE!</v>
      </c>
      <c r="I44">
        <f>IF(LEN(A44)&lt;=20,A44,IF(MIN(FIND({0,1,2,3,4,5,6,7,8,9},A44&amp;"0123456789"))&lt;=LEN(A44),LEFT(A44,19) &amp; RIGHT(A44,1),LEFT(A44,20)))</f>
        <v>0</v>
      </c>
      <c r="J44" t="str">
        <f>"""CN=Domain Admins,CN=Users,DC="&amp;Domain!$A$2&amp;",DC=com,DC=au"""</f>
        <v>"CN=Domain Admins,CN=Users,DC=test,DC=com,DC=au"</v>
      </c>
      <c r="K44" t="str">
        <f>""&amp;Domain!$A$2&amp;".com.au"</f>
        <v>test.com.au</v>
      </c>
      <c r="L44" s="6" t="str">
        <f>"CN="&amp;I44&amp;",OU="&amp;Domain!$A$2&amp;",DC="&amp;Domain!$A$2&amp;",DC=com,DC=au"</f>
        <v>CN=0,OU=test,DC=test,DC=com,DC=au</v>
      </c>
      <c r="M44" s="4" t="e">
        <f t="shared" si="6"/>
        <v>#VALUE!</v>
      </c>
    </row>
    <row r="45" spans="3:13" x14ac:dyDescent="0.25">
      <c r="C45" s="6" t="s">
        <v>16</v>
      </c>
      <c r="D45" t="e">
        <f t="shared" si="1"/>
        <v>#VALUE!</v>
      </c>
      <c r="E45" t="e">
        <f t="shared" si="2"/>
        <v>#VALUE!</v>
      </c>
      <c r="F45" t="e">
        <f t="shared" si="3"/>
        <v>#VALUE!</v>
      </c>
      <c r="G45" t="e">
        <f t="shared" si="4"/>
        <v>#VALUE!</v>
      </c>
      <c r="H45" t="e">
        <f t="shared" si="5"/>
        <v>#VALUE!</v>
      </c>
      <c r="I45">
        <f>IF(LEN(A45)&lt;=20,A45,IF(MIN(FIND({0,1,2,3,4,5,6,7,8,9},A45&amp;"0123456789"))&lt;=LEN(A45),LEFT(A45,19) &amp; RIGHT(A45,1),LEFT(A45,20)))</f>
        <v>0</v>
      </c>
      <c r="J45" t="str">
        <f>"""CN=Domain Admins,CN=Users,DC="&amp;Domain!$A$2&amp;",DC=com,DC=au"""</f>
        <v>"CN=Domain Admins,CN=Users,DC=test,DC=com,DC=au"</v>
      </c>
      <c r="K45" t="str">
        <f>""&amp;Domain!$A$2&amp;".com.au"</f>
        <v>test.com.au</v>
      </c>
      <c r="L45" s="6" t="str">
        <f>"CN="&amp;I45&amp;",OU="&amp;Domain!$A$2&amp;",DC="&amp;Domain!$A$2&amp;",DC=com,DC=au"</f>
        <v>CN=0,OU=test,DC=test,DC=com,DC=au</v>
      </c>
      <c r="M45" s="4" t="e">
        <f t="shared" si="6"/>
        <v>#VALUE!</v>
      </c>
    </row>
    <row r="46" spans="3:13" x14ac:dyDescent="0.25">
      <c r="C46" s="6" t="s">
        <v>16</v>
      </c>
      <c r="D46" t="e">
        <f t="shared" si="1"/>
        <v>#VALUE!</v>
      </c>
      <c r="E46" t="e">
        <f t="shared" si="2"/>
        <v>#VALUE!</v>
      </c>
      <c r="F46" t="e">
        <f t="shared" si="3"/>
        <v>#VALUE!</v>
      </c>
      <c r="G46" t="e">
        <f t="shared" si="4"/>
        <v>#VALUE!</v>
      </c>
      <c r="H46" t="e">
        <f t="shared" si="5"/>
        <v>#VALUE!</v>
      </c>
      <c r="I46">
        <f>IF(LEN(A46)&lt;=20,A46,IF(MIN(FIND({0,1,2,3,4,5,6,7,8,9},A46&amp;"0123456789"))&lt;=LEN(A46),LEFT(A46,19) &amp; RIGHT(A46,1),LEFT(A46,20)))</f>
        <v>0</v>
      </c>
      <c r="J46" t="str">
        <f>"""CN=Domain Admins,CN=Users,DC="&amp;Domain!$A$2&amp;",DC=com,DC=au"""</f>
        <v>"CN=Domain Admins,CN=Users,DC=test,DC=com,DC=au"</v>
      </c>
      <c r="K46" t="str">
        <f>""&amp;Domain!$A$2&amp;".com.au"</f>
        <v>test.com.au</v>
      </c>
      <c r="L46" s="6" t="str">
        <f>"CN="&amp;I46&amp;",OU="&amp;Domain!$A$2&amp;",DC="&amp;Domain!$A$2&amp;",DC=com,DC=au"</f>
        <v>CN=0,OU=test,DC=test,DC=com,DC=au</v>
      </c>
      <c r="M46" s="4" t="e">
        <f t="shared" si="6"/>
        <v>#VALUE!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3.7109375" bestFit="1" customWidth="1"/>
  </cols>
  <sheetData>
    <row r="1" spans="1:1" x14ac:dyDescent="0.25">
      <c r="A1" s="1" t="s">
        <v>12</v>
      </c>
    </row>
    <row r="2" spans="1:1" x14ac:dyDescent="0.25">
      <c r="A2" s="1" t="s">
        <v>17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G6" sqref="G6"/>
    </sheetView>
  </sheetViews>
  <sheetFormatPr defaultRowHeight="15" x14ac:dyDescent="0.25"/>
  <cols>
    <col min="1" max="1" width="75.85546875" bestFit="1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15</v>
      </c>
    </row>
    <row r="4" spans="1:1" s="6" customFormat="1" x14ac:dyDescent="0.25">
      <c r="A4" s="6" t="s">
        <v>21</v>
      </c>
    </row>
    <row r="5" spans="1:1" x14ac:dyDescent="0.25">
      <c r="A5" t="s">
        <v>14</v>
      </c>
    </row>
    <row r="6" spans="1:1" x14ac:dyDescent="0.25">
      <c r="A6" t="s">
        <v>13</v>
      </c>
    </row>
    <row r="7" spans="1:1" x14ac:dyDescent="0.25">
      <c r="A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account_creation</vt:lpstr>
      <vt:lpstr>Domain</vt:lpstr>
      <vt:lpstr>Instructions</vt:lpstr>
    </vt:vector>
  </TitlesOfParts>
  <Company>Department of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Beare, Nick MR</dc:creator>
  <cp:lastModifiedBy>nick_beare</cp:lastModifiedBy>
  <dcterms:created xsi:type="dcterms:W3CDTF">2015-06-11T00:54:24Z</dcterms:created>
  <dcterms:modified xsi:type="dcterms:W3CDTF">2015-06-11T11:45:47Z</dcterms:modified>
  <cp:contentStatus/>
</cp:coreProperties>
</file>